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40" windowWidth="20730" windowHeight="11400" tabRatio="521" activeTab="0"/>
  </bookViews>
  <sheets>
    <sheet name="OBRAZAC A" sheetId="1" r:id="rId1"/>
    <sheet name="POPIS" sheetId="2" state="hidden" r:id="rId2"/>
    <sheet name="OPĆI PODACI O ČLANSTVU" sheetId="3" state="hidden" r:id="rId3"/>
    <sheet name="Compatibility Report" sheetId="4" r:id="rId4"/>
    <sheet name="Compatibility Report (1)" sheetId="5" r:id="rId5"/>
  </sheets>
  <definedNames>
    <definedName name="_xlfn.COUNTIFS" hidden="1">#NAME?</definedName>
    <definedName name="BROJNATJECANJA">'POPIS'!$Q$1:$Q$21</definedName>
    <definedName name="GODINAOSNUTKA">'POPIS'!$O$1:$O$114</definedName>
    <definedName name="GODINAROĐENJA">'POPIS'!$N$1:$N$50</definedName>
    <definedName name="GR">'POPIS'!$N$1:$N$111</definedName>
    <definedName name="KATEGORIJA">'POPIS'!$K$1:$K$6</definedName>
    <definedName name="KLUBOVI">'POPIS'!$U$1:$U$98</definedName>
    <definedName name="KORIŠTENJEOBJEKATA">'POPIS'!$P$1:$P$2</definedName>
    <definedName name="PotvrdniOkvir1" localSheetId="0">'OBRAZAC A'!$B$240</definedName>
    <definedName name="PotvrdniOkvir2" localSheetId="0">'OBRAZAC A'!$C$240</definedName>
    <definedName name="PotvrdniOkvir3" localSheetId="0">'OBRAZAC A'!$D$240</definedName>
    <definedName name="_xlnm.Print_Area" localSheetId="0">'OBRAZAC A'!$A$1:$F$244</definedName>
    <definedName name="SELEKCIJA">'POPIS'!$I$1:$I$6</definedName>
    <definedName name="SELEKCIJE">'POPIS'!$I$1:$I$10</definedName>
    <definedName name="SPOL">'POPIS'!$A$1:$A$2</definedName>
    <definedName name="SS">'POPIS'!$M$1:$M$3</definedName>
    <definedName name="STATUSTRENERA">'POPIS'!$B$1:$B$2</definedName>
    <definedName name="STEČENASTRUČNASPREMA">'POPIS'!$D$1:$D$5</definedName>
    <definedName name="vozila">'POPIS'!$S$1:$S$6</definedName>
  </definedNames>
  <calcPr fullCalcOnLoad="1"/>
</workbook>
</file>

<file path=xl/sharedStrings.xml><?xml version="1.0" encoding="utf-8"?>
<sst xmlns="http://schemas.openxmlformats.org/spreadsheetml/2006/main" count="634" uniqueCount="381">
  <si>
    <t>M</t>
  </si>
  <si>
    <t>Ž</t>
  </si>
  <si>
    <t>UKUPNO</t>
  </si>
  <si>
    <t>U K U P N O</t>
  </si>
  <si>
    <t>r.b.</t>
  </si>
  <si>
    <t>1.</t>
  </si>
  <si>
    <t>2.</t>
  </si>
  <si>
    <t>3.</t>
  </si>
  <si>
    <t>BROJ REGISTRACIJE</t>
  </si>
  <si>
    <t>FUNKCIJA</t>
  </si>
  <si>
    <t>TEL./MOBITEL</t>
  </si>
  <si>
    <t xml:space="preserve">         Rješenje vrijedi do: </t>
  </si>
  <si>
    <t>1.1.</t>
  </si>
  <si>
    <t>1.2.</t>
  </si>
  <si>
    <t>1.3.</t>
  </si>
  <si>
    <t>1.4.</t>
  </si>
  <si>
    <t>1.5.</t>
  </si>
  <si>
    <t>1.6.</t>
  </si>
  <si>
    <t>1.7.</t>
  </si>
  <si>
    <t>1.8.</t>
  </si>
  <si>
    <t>1.9.</t>
  </si>
  <si>
    <t>1.10.</t>
  </si>
  <si>
    <t>1.11.</t>
  </si>
  <si>
    <t>1.12.</t>
  </si>
  <si>
    <t>1.13.</t>
  </si>
  <si>
    <t>1.14.</t>
  </si>
  <si>
    <t>1.15.</t>
  </si>
  <si>
    <t>1.16.</t>
  </si>
  <si>
    <t xml:space="preserve">MOBITEL </t>
  </si>
  <si>
    <t xml:space="preserve"> E-MAIL</t>
  </si>
  <si>
    <t>SLUŽBENE INTERNET STRANICE</t>
  </si>
  <si>
    <t>1.10.1.</t>
  </si>
  <si>
    <t xml:space="preserve">DATUM UPISA U REGISTAR UDRUGA                       </t>
  </si>
  <si>
    <t>1.12.1.</t>
  </si>
  <si>
    <t>DATUM ODRŽAVANJA ZADNJE SKUPŠTINE</t>
  </si>
  <si>
    <t>OSOBE OVLAŠTENE ZA ZASTUPANJE (prema rješenju o upisu u registar udruga)</t>
  </si>
  <si>
    <t>IME I PREZIME</t>
  </si>
  <si>
    <t>1.12.2.</t>
  </si>
  <si>
    <t>1.12.3.</t>
  </si>
  <si>
    <t xml:space="preserve">POSLOVNA  BANKA :                                                  </t>
  </si>
  <si>
    <t>RADNO MJESTO</t>
  </si>
  <si>
    <t>4.</t>
  </si>
  <si>
    <t>5.</t>
  </si>
  <si>
    <t>6.</t>
  </si>
  <si>
    <t>7.</t>
  </si>
  <si>
    <t>8.</t>
  </si>
  <si>
    <t>9.</t>
  </si>
  <si>
    <t>10.</t>
  </si>
  <si>
    <t>11.</t>
  </si>
  <si>
    <t>12.</t>
  </si>
  <si>
    <t>13.</t>
  </si>
  <si>
    <t>15.</t>
  </si>
  <si>
    <t>14.</t>
  </si>
  <si>
    <t>2.1.</t>
  </si>
  <si>
    <t>2.2.</t>
  </si>
  <si>
    <t>2.3.</t>
  </si>
  <si>
    <t>2.4.</t>
  </si>
  <si>
    <t>2.5.</t>
  </si>
  <si>
    <t>2.6.</t>
  </si>
  <si>
    <t>SELEKCIJA</t>
  </si>
  <si>
    <t>2.7.</t>
  </si>
  <si>
    <t>2.8.</t>
  </si>
  <si>
    <t>2.9.</t>
  </si>
  <si>
    <t>IZNOS</t>
  </si>
  <si>
    <t>Rashod - stručni rad – plaće trenera  (1)</t>
  </si>
  <si>
    <t xml:space="preserve">UKUPNO RASHODI : </t>
  </si>
  <si>
    <t>UPUTA ZA POPUNJAVANJE TABLICE:</t>
  </si>
  <si>
    <t>Prihod – vlastiti prihodi - objekt - najam , podnajam (2)</t>
  </si>
  <si>
    <t>Prihodi -  članarina (4)</t>
  </si>
  <si>
    <t>Prihodi -  kotizacije za natjecanje (5)</t>
  </si>
  <si>
    <t>Prihodi -  sponzorstva  (6)</t>
  </si>
  <si>
    <t>Prihodi -  donacije  (7)</t>
  </si>
  <si>
    <t>Prihodi - ostalo (8)</t>
  </si>
  <si>
    <t>UKUPNO PRIHODI :</t>
  </si>
  <si>
    <t>UPUTA ZA POPUNJAVANJE TABLICE :</t>
  </si>
  <si>
    <t>2. PRIHODI</t>
  </si>
  <si>
    <t>1. RASHODI</t>
  </si>
  <si>
    <t>Seniori</t>
  </si>
  <si>
    <t>Juniori</t>
  </si>
  <si>
    <t>Mlađi juniori</t>
  </si>
  <si>
    <t>Kadeti</t>
  </si>
  <si>
    <t>Mlađi kadeti</t>
  </si>
  <si>
    <t>Početnici</t>
  </si>
  <si>
    <t>Selekcija</t>
  </si>
  <si>
    <t>SENIORI</t>
  </si>
  <si>
    <t>GODINA ROĐENJA</t>
  </si>
  <si>
    <t>JUNIORI</t>
  </si>
  <si>
    <t>MLAĐI JUNIORI</t>
  </si>
  <si>
    <t>KADETI</t>
  </si>
  <si>
    <t>MLAĐI KADETI</t>
  </si>
  <si>
    <t>POČETNICI</t>
  </si>
  <si>
    <t>SPOL - M / Ž</t>
  </si>
  <si>
    <t>REGISTRIRANI</t>
  </si>
  <si>
    <t>IBAN :</t>
  </si>
  <si>
    <t xml:space="preserve"> PROFESIONALAC /  HONORARAC</t>
  </si>
  <si>
    <t>MJESEČNI BRUTO IZNOS PRIMANJA</t>
  </si>
  <si>
    <t>PROFESIONALAC</t>
  </si>
  <si>
    <t>HONORARAC</t>
  </si>
  <si>
    <t>PROFESIONALCI</t>
  </si>
  <si>
    <t>HONORARCI</t>
  </si>
  <si>
    <t>STATUS</t>
  </si>
  <si>
    <t>ODGOVARAJUĆA STRUČNA SPREMA</t>
  </si>
  <si>
    <t>Prvenstvo Hrvatske</t>
  </si>
  <si>
    <t>Kup Hrvatske</t>
  </si>
  <si>
    <t>TELEFON / MOBITEL</t>
  </si>
  <si>
    <t>E - MAIL</t>
  </si>
  <si>
    <t>VSS - Kineziološki smjer,mag. struke</t>
  </si>
  <si>
    <t xml:space="preserve">VŠS-Trener u športu,prvostupnik </t>
  </si>
  <si>
    <t xml:space="preserve">OLIMPIJSKA AKADEMIJA-Trener u športu </t>
  </si>
  <si>
    <t>TRENERSKA LICENCA-Stručni tečaji za trenere</t>
  </si>
  <si>
    <t>POS.DIPL. STUDIJ - Dr. znanosti,struke;mag.zna.</t>
  </si>
  <si>
    <t>BROJ TRENERA</t>
  </si>
  <si>
    <t>OBVEZNO DOŠKOLOVANJE</t>
  </si>
  <si>
    <t>I KATEGORIJA</t>
  </si>
  <si>
    <t>II KATEGORIJA</t>
  </si>
  <si>
    <t>III KATEGORIJA</t>
  </si>
  <si>
    <t>IV KATEGORIJA</t>
  </si>
  <si>
    <t>V KATEGORIJA</t>
  </si>
  <si>
    <t>VI KATEGORIJA</t>
  </si>
  <si>
    <t>NEREGISTRIRANI</t>
  </si>
  <si>
    <t>VSS</t>
  </si>
  <si>
    <t>VŠS</t>
  </si>
  <si>
    <t>SSS</t>
  </si>
  <si>
    <t>DA</t>
  </si>
  <si>
    <t>NE</t>
  </si>
  <si>
    <t>Upisati rashode po osnovi isplate stipendija i hranarina sportašima</t>
  </si>
  <si>
    <t>Upisati troškove školovanja kadrova,seminari,licence</t>
  </si>
  <si>
    <t>Upisati troškove priprema sportaša u proteklom periodu</t>
  </si>
  <si>
    <t>Rashod - obvezna gostujuća kup i prvenstvena natjecanja  (2)</t>
  </si>
  <si>
    <t>Rashod - organizacija obveznih domaćih kup i prvenstvenih natjecanja  (3)</t>
  </si>
  <si>
    <t>Rashod – obvezne kotizacije nacionalnim savezima (6)</t>
  </si>
  <si>
    <t>Rashod - troškovi održavanja sportskog objekta (8)</t>
  </si>
  <si>
    <t>Rashod - školovanje kadrova, seminari,licence i sl (9)</t>
  </si>
  <si>
    <t>Rashod - pripreme sportaša (10)</t>
  </si>
  <si>
    <t>Rashod - ostali administrativni troškovi (14)</t>
  </si>
  <si>
    <t xml:space="preserve">Upisati ukupan iznos utrošenih sredstava za gostujuća natjecanja  u Kupu i Prvenstvu Hrvatske </t>
  </si>
  <si>
    <t xml:space="preserve">Upisati ukupan iznos utrošenih sredstava za domaća natjecanja  u Kupu i Prvenstvu Hrvatske </t>
  </si>
  <si>
    <t>Upisati troškove međunarodnih gostujućih natjecanja ( Europske lige i kupovi)</t>
  </si>
  <si>
    <t>Upisati troškove međunarodnih domaćih natjecanja ( Europske lige i kupovi)</t>
  </si>
  <si>
    <t>Upisati ukupni iznos koji je klub imalo za plaće  zaposlenika u klupskoj administraciji (direktor,tajnik,računovođa)</t>
  </si>
  <si>
    <t>Upisati iznos dobiven po osnovi ugovora o najmu,podnajmu i sl.</t>
  </si>
  <si>
    <t xml:space="preserve">Upisati prihod od sponzorstva   </t>
  </si>
  <si>
    <t xml:space="preserve">Upisati prihod od donacija    </t>
  </si>
  <si>
    <t xml:space="preserve">Upisati sve ostale prihode po raznim osnovama </t>
  </si>
  <si>
    <t xml:space="preserve">SJEDIŠTE  I ADRESA / ADRESA ZA DOSTAVU POŠTE </t>
  </si>
  <si>
    <t>VI.   NATJECATELJSKI PROGRAM KLUBA</t>
  </si>
  <si>
    <t>VIII.   PODACI O ČLANSTVU</t>
  </si>
  <si>
    <t>IX.   PODACI O ČLANOVIMA NACIONALNIH REPREZENTACIJA</t>
  </si>
  <si>
    <t>X.   PODACI O STRUČNOM KADRU</t>
  </si>
  <si>
    <t>Europske lige i kupovi</t>
  </si>
  <si>
    <t>Rashod - obvezna gostujuća međunarodnih natjecanja ( Europske lige i kupovi ) (4)</t>
  </si>
  <si>
    <t>Rashod -  organizacija obveznih domaćih međunarodnih natjecanja (Europske lige i kupovi )  (5)</t>
  </si>
  <si>
    <t>a) Gostujuća natjecanja</t>
  </si>
  <si>
    <t>b) Domaća natjecanja</t>
  </si>
  <si>
    <t>c) Obvezni troškovi kotizacija</t>
  </si>
  <si>
    <t>6.1.</t>
  </si>
  <si>
    <t>6.2.</t>
  </si>
  <si>
    <t>osobni automobil</t>
  </si>
  <si>
    <t>bus</t>
  </si>
  <si>
    <t>minibus</t>
  </si>
  <si>
    <t>kombi</t>
  </si>
  <si>
    <t>6.2.1</t>
  </si>
  <si>
    <t>6.2.2</t>
  </si>
  <si>
    <t>Registracijska oznaka vozila :</t>
  </si>
  <si>
    <t>Broj vozila vlasništu kluba :</t>
  </si>
  <si>
    <t>4.1.</t>
  </si>
  <si>
    <t>POPIS TRENERA U KLUBU</t>
  </si>
  <si>
    <t>4.2.</t>
  </si>
  <si>
    <t xml:space="preserve">TELEFON / FAX </t>
  </si>
  <si>
    <t>Vrsta vozila :</t>
  </si>
  <si>
    <t>Upisati ukupni iznos koji je klub imao za plaće trenera</t>
  </si>
  <si>
    <t>NADE</t>
  </si>
  <si>
    <t>ŠKOLA</t>
  </si>
  <si>
    <t>MLAĐI SENIORI</t>
  </si>
  <si>
    <t>PIONIRI</t>
  </si>
  <si>
    <t xml:space="preserve"> PROFESIONALAC </t>
  </si>
  <si>
    <t xml:space="preserve"> HONORARAC</t>
  </si>
  <si>
    <t>Vaterpolski klub ˝Jug˝</t>
  </si>
  <si>
    <t>Košarkaški klub ˝Dubrovnik"</t>
  </si>
  <si>
    <t>Ženski košarkaški klub ˝Ragusa˝</t>
  </si>
  <si>
    <t>Ženski odbojkaški klub ˝Dubrovnik˝</t>
  </si>
  <si>
    <t>Nogometni klub ˝Gošk˝</t>
  </si>
  <si>
    <t>Auto klub "Dubrovnik racing"</t>
  </si>
  <si>
    <t>Judo klub ˝Dubrovnik 1966˝</t>
  </si>
  <si>
    <t>Stolnoteniski klub ˝Libertas Marinkolor˝</t>
  </si>
  <si>
    <t>Šahovski klub ˝Dubrovnik˝</t>
  </si>
  <si>
    <t>Streljačko društvo "Dubrovnik˝</t>
  </si>
  <si>
    <t>Športski tenis klub ˝Dubrovnik˝</t>
  </si>
  <si>
    <t>Plivački klub ˝Jug˝</t>
  </si>
  <si>
    <t>Jedriličarski klub ˝Orsan˝</t>
  </si>
  <si>
    <t>Veslački klub ˝Neptun˝</t>
  </si>
  <si>
    <t>Ronilački klub "Dubrovnik"</t>
  </si>
  <si>
    <t>Atletski klub ˝Dubrovnik˝</t>
  </si>
  <si>
    <t>Rukometni klub HM ˝Dubrovnik˝</t>
  </si>
  <si>
    <t>Malonogometni klub "SQUARE"</t>
  </si>
  <si>
    <t>Muški odbojkaški klub ˝Dubrovnik 2001˝</t>
  </si>
  <si>
    <t>Ženski nogometni klub ˝Libertas˝</t>
  </si>
  <si>
    <t>Športski ženski nogometni klub ˝Ombla˝</t>
  </si>
  <si>
    <t>Badmintonski klub ˝Aedium˝</t>
  </si>
  <si>
    <t>Judo klub ˝Dubrovnik˝</t>
  </si>
  <si>
    <t>Ženski odbojkaški klub ˝Nova Mokošica˝</t>
  </si>
  <si>
    <t>Ženski rukometni klub ˝Dubrovnik˝</t>
  </si>
  <si>
    <t>Gimnastički klub ˝Dubrovnik˝</t>
  </si>
  <si>
    <t>Ženski vaterpolski klub ˝Jug˝</t>
  </si>
  <si>
    <t>Planinarsko društvo ˝Dubrovnik˝</t>
  </si>
  <si>
    <t xml:space="preserve">Boćarski klub ˝Hidroelektrana˝ </t>
  </si>
  <si>
    <t xml:space="preserve">Boćarski klub "KOMOLAC" </t>
  </si>
  <si>
    <t>Boćarski klub "GROMAČA"</t>
  </si>
  <si>
    <t>Boćarski klub "Montovjerna"</t>
  </si>
  <si>
    <t>Športsko boćarsko društvo "STRIJELAC"</t>
  </si>
  <si>
    <t>Boćarski klub "Torcida OSOJNIK"</t>
  </si>
  <si>
    <t>Boćarski klub "OMBLA"</t>
  </si>
  <si>
    <t>Boćarski klub "PETKA"</t>
  </si>
  <si>
    <t>Boćarski klub "BOSANKA "</t>
  </si>
  <si>
    <t>Funkcioniranje gradskog saveza za 2015 g.</t>
  </si>
  <si>
    <t>Škola košarke ˝Dubrovnik˝</t>
  </si>
  <si>
    <t>Škola nogometa  ˝Božo Broketa˝</t>
  </si>
  <si>
    <t>Športski klub NŠ ˝Jozo Matošić˝</t>
  </si>
  <si>
    <t>Karate klub ˝Kakato˝</t>
  </si>
  <si>
    <t>Pomorsko športsko R.D. "BATALA"</t>
  </si>
  <si>
    <t>Amaterski  ribarski Š.K. "ORHAN"</t>
  </si>
  <si>
    <t>Pomorsko športsko R.D. "OCTOPUS"</t>
  </si>
  <si>
    <t>Ju jutsu klub ˝Dubrovnik˝</t>
  </si>
  <si>
    <t>Stolnoteniski klub ˝Dubrovnik˝</t>
  </si>
  <si>
    <t>Tenis klub ˝Libertas˝</t>
  </si>
  <si>
    <t>Judo klub ˝Ura nage˝</t>
  </si>
  <si>
    <t>Hrvatski nogometni klub ˝Dubrovnik 1919˝</t>
  </si>
  <si>
    <t>Du. Sportsko A.D.  "SVEUČILIŠTE"</t>
  </si>
  <si>
    <t>Malonogometni klub  "LEMBO"</t>
  </si>
  <si>
    <t>Malonogometni klub  "ZATON"</t>
  </si>
  <si>
    <t>Malonogometni klub "PON U 16"</t>
  </si>
  <si>
    <t>Športski M.N.K. "DUBROVNIK HP"</t>
  </si>
  <si>
    <t>Malonogometni klub "GEOPLAN"</t>
  </si>
  <si>
    <t>Amatersko športsko društvo "LOPUD"</t>
  </si>
  <si>
    <t>Amatersko športsko društvo"DU DOCS"</t>
  </si>
  <si>
    <t>Ski klub ˝Dubrovnik˝</t>
  </si>
  <si>
    <t>Ski klub ˝Libertas˝</t>
  </si>
  <si>
    <t>Vaterpolski klub ˝Taurus˝</t>
  </si>
  <si>
    <t>Klub jedrenja na dasci ˝Maka˝</t>
  </si>
  <si>
    <t>Bridge klub "Dubrovnik"</t>
  </si>
  <si>
    <t>Vaterpolski klub ˝Šipan˝</t>
  </si>
  <si>
    <t>Ultimate fight klub  "Gladiator˝</t>
  </si>
  <si>
    <t>Biljar klub "Dubrovnik"</t>
  </si>
  <si>
    <t>Vaterpolski klub ˝Dubrovački veterani˝</t>
  </si>
  <si>
    <t>Veteranski košarkaški klub ˝Jug˝</t>
  </si>
  <si>
    <t>HNK ˝Dubrovnik Veteran 79˝</t>
  </si>
  <si>
    <t>Auto moto klub "Ragusa racing"</t>
  </si>
  <si>
    <t>Škola odbojke " Dubrovnik"</t>
  </si>
  <si>
    <t>Hrvatski jedriličarski klub ˝Busola˝</t>
  </si>
  <si>
    <t>Jedriličarski klub "Zaton"</t>
  </si>
  <si>
    <t>Malonogometni klub "Gromača"</t>
  </si>
  <si>
    <t>Streličarski klub " Sagitta libera "</t>
  </si>
  <si>
    <t>Sportska školica " Dubrovnik"</t>
  </si>
  <si>
    <t>Športsko društvo "Osojnik"</t>
  </si>
  <si>
    <t>Malonogometni klub "Ombla"</t>
  </si>
  <si>
    <t>Tenis klub ˝Mokošica˝</t>
  </si>
  <si>
    <t>Vaterpolski klub ˝Bellevue - Dubrovnik˝</t>
  </si>
  <si>
    <t>NK Nogometna akademija "Libertas"</t>
  </si>
  <si>
    <t>POČETNICI ( PIONIRI - NADE - ŠKOLA )</t>
  </si>
  <si>
    <t>OCJENA  PROGRAMA :</t>
  </si>
  <si>
    <t>PROGRAM SE PRIHVAĆA</t>
  </si>
  <si>
    <t>PROGRAM SE DJELOMIČNO PRIHVAĆA</t>
  </si>
  <si>
    <t>PROGRAM SE NE PRIHVAĆA</t>
  </si>
  <si>
    <t>(potpis)</t>
  </si>
  <si>
    <t>M.P.</t>
  </si>
  <si>
    <t xml:space="preserve">VIII. ISPUNJAVA OVLAŠTENA OSOBA KOJA PREDSTAVLJA KLUB / UDRUGU: </t>
  </si>
  <si>
    <t>Potpisom ovog dokumenta, kao ovlaštena osoba Kluba / Udruge u skladu sa Statutom udruge i svim zakonskim odredbama Republike Hrvatske, pod punom odgovornošću potvrđujem da su svi podaci navedeni u obrascima točni, a priložena dokumentacija vjerodostojna.</t>
  </si>
  <si>
    <t>PEČAT KLUBA / UDRUGE :</t>
  </si>
  <si>
    <t xml:space="preserve">VLASTORUČNI POTPIS : </t>
  </si>
  <si>
    <t>B</t>
  </si>
  <si>
    <t>Seniori - mlađi seniori</t>
  </si>
  <si>
    <t>IME I PREZIME :</t>
  </si>
  <si>
    <t xml:space="preserve">FUNKCIJA :                                          </t>
  </si>
  <si>
    <t xml:space="preserve">IME I PREZIME OVLAŠTENE OSOBE :                                            </t>
  </si>
  <si>
    <t>3.1.</t>
  </si>
  <si>
    <t>3.2.</t>
  </si>
  <si>
    <t>3.3.</t>
  </si>
  <si>
    <t xml:space="preserve">DATUM PRIMITKA PROGRAMA:  </t>
  </si>
  <si>
    <t>NATJECATELJI DO 12.g.</t>
  </si>
  <si>
    <t>NATJECATELJI DO 14.g.</t>
  </si>
  <si>
    <t>NATJECATELJI DO 16.g.</t>
  </si>
  <si>
    <t>NATJECATELJI DO 18.g.</t>
  </si>
  <si>
    <t>Compatibility Report for OBRAZAC_A_2016 g. (2).xls</t>
  </si>
  <si>
    <t>Run on 23.3.2016 15:51</t>
  </si>
  <si>
    <t>The following features in this workbook are not supported by earlier versions of Excel. These features may be lost or degraded when you save this workbook in an earlier file format.</t>
  </si>
  <si>
    <t>Significant loss of functionality</t>
  </si>
  <si>
    <t># of occurrences</t>
  </si>
  <si>
    <t>One or more functions in this workbook are not available in earlier versions of Excel.  When recalculated in earlier versions, these functions will return a #NAME? error instead of their current results.</t>
  </si>
  <si>
    <t>'OPĆI PODACI O ČLANSTVU'!F22:G23</t>
  </si>
  <si>
    <t>Minor loss of fidelity</t>
  </si>
  <si>
    <t>Earlier versions of Excel do not support color formatting in header and footer text. The color formatting information will be displayed as plain text in earlier versions of Excel.</t>
  </si>
  <si>
    <t>10 GODINA</t>
  </si>
  <si>
    <t>12 GODINA</t>
  </si>
  <si>
    <t>14 GODINA</t>
  </si>
  <si>
    <t>16 GODINA</t>
  </si>
  <si>
    <t>18 GODINA</t>
  </si>
  <si>
    <t>Run on 23.3.2016 17:28</t>
  </si>
  <si>
    <t>ZAJEDNICA SPORTOVA OPĆINE ŽUPA DUBROVAČKA</t>
  </si>
  <si>
    <t>PROGRAM JAVNIH POTREBA U SPORTU  ZA 2018 g.</t>
  </si>
  <si>
    <t xml:space="preserve">OBRAZAC ZA PRIJAVU SPORTSKOG PROGRAMA KLUBA / SPORTSKE UDRUGE                                                                                                      </t>
  </si>
  <si>
    <t xml:space="preserve">SPORTSKI KLUB ( UDRUGA ) puni naziv </t>
  </si>
  <si>
    <t>I . OPĆI PODACI KLUBA / SPORTSKE UDRUGE</t>
  </si>
  <si>
    <t xml:space="preserve">SPORTSKI KLUB ( UDRUGA ) skraćeni naziv </t>
  </si>
  <si>
    <t>GODINA OSNUTKA KLUBA / SPORTSKE UDRUGE</t>
  </si>
  <si>
    <t>KATEGORIJA SPORTAŠA</t>
  </si>
  <si>
    <t>PRIJEDLOG KLUBA  ZA SUFINANCIRANJE TRENERA KROZ PROGRAM JAVNIH POTREBA U SPORTU ZA 2018 G.</t>
  </si>
  <si>
    <t>VII. FINANCIJSKI PLAN KLUBA ZA  2018. g</t>
  </si>
  <si>
    <t>Upisati trošak članarina,kotizacija prema Savezima (općinskim,županijskim,nacionalnim)</t>
  </si>
  <si>
    <t xml:space="preserve">Upisati i trošak korištenja i održavanja sportskog objekta ukoliko klub nema osigurane uvjete za rad </t>
  </si>
  <si>
    <t xml:space="preserve">Upisati troškove kupovine sportskih rekvizita </t>
  </si>
  <si>
    <t xml:space="preserve">Upisati troškove kupovine sportskih opreme  </t>
  </si>
  <si>
    <t>Prihodi – redovita sportska djelatnost - sredstva općinske zajednive sportova (1)</t>
  </si>
  <si>
    <t>Prihodi -  sredstva županijske  sportske zajednice  (3)</t>
  </si>
  <si>
    <t>Upisati ukupni iznos  sredstava doznačenih od strane Općine Župa dubrovačka  u 2017.god.</t>
  </si>
  <si>
    <t xml:space="preserve">Upisati doznačeni  iznos sredstava  iz proračuna   Zajednice športova Dubrovačko – neretvanske županije, u skladu  sa Programom javnih potreba  u sportu Dubrovačko neretvanske županije u  2017 g.  </t>
  </si>
  <si>
    <t>Upisati prihod po osnovi kotizacija za natjecanje u organizaciji sportskog kluba</t>
  </si>
  <si>
    <t>IX. ISPUNJAVA ZAJEDNICA SPORTOVA OPĆINE ŽUPA DUBROVAČKA</t>
  </si>
  <si>
    <t>ČLANOVI POVJERENSTVA</t>
  </si>
  <si>
    <t>3.4.</t>
  </si>
  <si>
    <t>3.5.</t>
  </si>
  <si>
    <t>STRUČNA SPREMA/LICENCA</t>
  </si>
  <si>
    <t>GODINA OSNUTKA  SPORTSKE GRANE</t>
  </si>
  <si>
    <t>Koristi li se prijevozno sredstvo u vlasništvu kluba za prijevoz sportaša na natjecanje ?</t>
  </si>
  <si>
    <t>Rashod – naknade sportašima (isplata stipendija i hranarina sportašima) (7)</t>
  </si>
  <si>
    <t>Rashod – sportski rekviziti (11)</t>
  </si>
  <si>
    <t>Rashod – sportska oprema (12)</t>
  </si>
  <si>
    <t>Rashod – stručna služba kluba (13)</t>
  </si>
  <si>
    <t>OIB</t>
  </si>
  <si>
    <t>RNO BROJ IZ REGISTRA NEPROFITNIH ORGANIZACIJA</t>
  </si>
  <si>
    <t>UKUPAN BROJ ČLANOVA</t>
  </si>
  <si>
    <t>1.10.2.</t>
  </si>
  <si>
    <t>1.10.3.</t>
  </si>
  <si>
    <r>
      <rPr>
        <b/>
        <sz val="9"/>
        <rFont val="Arial"/>
        <family val="2"/>
      </rPr>
      <t>BROJ ZAPOSLENIH NA DAN PRIJAVE  PROJEKTA /PROGRAMA</t>
    </r>
    <r>
      <rPr>
        <sz val="9"/>
        <rFont val="Arial"/>
        <family val="2"/>
      </rPr>
      <t>- upisati broj na određeno_______________ na neodređeno____________</t>
    </r>
  </si>
  <si>
    <t>JE LI VAŠA ORGANIZACIJA U SUSTAVU PDV-a</t>
  </si>
  <si>
    <t>UKUPNO OSTVARENI PRIHOD U 2017.GOD.</t>
  </si>
  <si>
    <t>NATJECATELJI DO 10.g.  ( ZA POJEDINAČNE SPORTOVE )</t>
  </si>
  <si>
    <t>II .   PODACI O SPORTAŠIMA PO SELEKCIJAMA-po potrebi proširiti tablicu</t>
  </si>
  <si>
    <t>II .   PODACI O SPORTAŠIMA PO SELEKCIJAMA -po potrebi proširiti tablicu</t>
  </si>
  <si>
    <t>II .   PODACI O SPORTAŠIMA PO SELEKCIJAMA- po potrebi proširiti tablicu</t>
  </si>
  <si>
    <t>III .  POPIS REDOVITIH ČLANOVA NACIONALNIH REPREZENTACIJA- po potrebi proširiti tablicu</t>
  </si>
  <si>
    <t>IV.  STRUČNI KADAR- po potrebi proširiti tablicu</t>
  </si>
  <si>
    <t>UKUPAN IZNOS ISPLAĆEN ZA NAKNADE DRUGOG DOHOTKA U 2017. GODINI ( specificirati pojedinačne iznose, navesti imena, iznose i vremensko razdoblje financiranja)</t>
  </si>
  <si>
    <t>4.1.1.</t>
  </si>
  <si>
    <t>4.1.2.</t>
  </si>
  <si>
    <t>da</t>
  </si>
  <si>
    <t>VLASTITI PROSTOR ( upisati veličinu u m2)</t>
  </si>
  <si>
    <t>IZNAJMLJENI PROSTOR ( upisati veličinu u m2 i iznos mjesečnog najma)</t>
  </si>
  <si>
    <t>PROSTOR OPĆINE/ ŽUPANIJE/RH (upisati veličinu u m2 i iznos mjesečnog najma)</t>
  </si>
  <si>
    <t xml:space="preserve">V.I.         PODACI O PROSTORU U KOJEM ORGANIZACIJA DJELUJE </t>
  </si>
  <si>
    <t>V.   PODACI O STRUČNOJ SLUŽBI KLUBA ZA 2018. G.</t>
  </si>
  <si>
    <t>TROŠKOVI KORIŠTENJA PROSTORA (režije)</t>
  </si>
  <si>
    <t>Upisati ukupni trošak administracije udruge (službena putovanja,kancelarija,materijal, itd,)</t>
  </si>
  <si>
    <t>Rashod- troškovi promidžbe  (15)</t>
  </si>
  <si>
    <t>Upisatii ukupni trošak promidžbe (radio, TV, tisak, plakati, pozivnice)</t>
  </si>
  <si>
    <t>Mjesec provedbe</t>
  </si>
  <si>
    <t>Očekivani rezultati</t>
  </si>
  <si>
    <t>PODACI O PROJEKTU/ PROGRAMU U 2018. GODINI</t>
  </si>
  <si>
    <t>NAZIV PROJEKTA/PROGRAMA (Maksimalno 10 riječi), NAPOMENA: Naziv projekta ne može biti "redovan rad organizacije"</t>
  </si>
  <si>
    <t xml:space="preserve">2. </t>
  </si>
  <si>
    <t>SAŽETAK PROJEKTA/ PROGRAMA (ukratko predstavite projekt)</t>
  </si>
  <si>
    <t>PREDVIĐENO TRAJANJE PROVEDBE PROJEKTA/ PROGRAMA</t>
  </si>
  <si>
    <t>NAVEDITE PODRUČJE DRUŠTVENOG DJELOVANJA I POPULACIJU NA KOJU SE ODNOSI PROJEKT</t>
  </si>
  <si>
    <t xml:space="preserve">    </t>
  </si>
  <si>
    <t>ZEMLJOPISNO PODRUČJE PROVEDBE PROJEKTA/ PROGRAMA (na lokalnoj/ županijskog/ državnoj razini</t>
  </si>
  <si>
    <t xml:space="preserve">Aktivnost </t>
  </si>
  <si>
    <r>
      <t xml:space="preserve">Akcijski plan – opišite aktivnosti i označite kada će se one provoditi - po mjesecima </t>
    </r>
    <r>
      <rPr>
        <i/>
        <sz val="8"/>
        <color indexed="8"/>
        <rFont val="Arial Narrow"/>
        <family val="2"/>
      </rPr>
      <t>(proširite tablicu).</t>
    </r>
  </si>
  <si>
    <t>siječanj</t>
  </si>
  <si>
    <t>veljača</t>
  </si>
  <si>
    <t>ožujak...</t>
  </si>
  <si>
    <t>UKUPAN IZNOS POTREBAN ZA PROVEDBU PROJEKTA/ PROGRAMA</t>
  </si>
  <si>
    <t>IZNOS SUFINANCIRANJA KOJI SE TRAŽI OD ZAJEDNICE SPORTOVA OPĆINE ŽUPA DUBROVAČKA</t>
  </si>
  <si>
    <t xml:space="preserve">Upisati prihod od članarine </t>
  </si>
  <si>
    <r>
      <t>Je li za provedbu zatražen ili osiguran iznos iz javnih izvora</t>
    </r>
    <r>
      <rPr>
        <i/>
        <sz val="8"/>
        <color indexed="8"/>
        <rFont val="Arial Narrow"/>
        <family val="2"/>
      </rPr>
      <t xml:space="preserve"> (tijela državne uprave i/ili jedinice lokalne i područne (regionalne) samouprave, iz fondova Europske unije ili od drugih donatora za provedbu ovog projekta (navesti ukupne iznose za prijavitelje i partnere ako ih imaju i dodati potrebne retke u obrascu)</t>
    </r>
  </si>
  <si>
    <t>ne</t>
  </si>
  <si>
    <r>
      <t xml:space="preserve">Ako je odgovor na prethodno pitanje da, navesti koliko je sredstava traženo, a koliko odobreno od pojedinog davatelja financijskih sredstava </t>
    </r>
    <r>
      <rPr>
        <i/>
        <sz val="8"/>
        <color indexed="8"/>
        <rFont val="Arial Narrow"/>
        <family val="2"/>
      </rPr>
      <t>(dodati nove retke po potrebi)</t>
    </r>
    <r>
      <rPr>
        <sz val="11"/>
        <color indexed="8"/>
        <rFont val="Arial Narrow"/>
        <family val="2"/>
      </rPr>
      <t>:</t>
    </r>
  </si>
  <si>
    <t>Od koga zatraženo</t>
  </si>
  <si>
    <t xml:space="preserve">Iznos zatraženih sredstava    </t>
  </si>
  <si>
    <t>Od koga dobiveno</t>
  </si>
  <si>
    <t>Iznos odobrenih sredstava</t>
  </si>
  <si>
    <t xml:space="preserve">SENIORI </t>
  </si>
  <si>
    <t>VETERANI</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</si>
</sst>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m/;@"/>
    <numFmt numFmtId="165" formatCode="[$-41A]d\.\ mmmm\ yyyy\."/>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quot;Yes&quot;;&quot;Yes&quot;;&quot;No&quot;"/>
    <numFmt numFmtId="171" formatCode="&quot;On&quot;;&quot;On&quot;;&quot;Off&quot;"/>
    <numFmt numFmtId="172" formatCode="[$€-2]\ #,##0.00_);[Red]\([$€-2]\ #,##0.00\)"/>
  </numFmts>
  <fonts count="65">
    <font>
      <sz val="11"/>
      <color indexed="8"/>
      <name val="Calibri"/>
      <family val="2"/>
    </font>
    <font>
      <b/>
      <sz val="10"/>
      <name val="Arial"/>
      <family val="2"/>
    </font>
    <font>
      <b/>
      <sz val="9"/>
      <name val="Arial"/>
      <family val="2"/>
    </font>
    <font>
      <sz val="9"/>
      <name val="Arial"/>
      <family val="2"/>
    </font>
    <font>
      <b/>
      <sz val="8"/>
      <name val="Arial"/>
      <family val="2"/>
    </font>
    <font>
      <sz val="10"/>
      <name val="Arial"/>
      <family val="2"/>
    </font>
    <font>
      <sz val="8"/>
      <name val="Arial"/>
      <family val="2"/>
    </font>
    <font>
      <sz val="11"/>
      <name val="Arial"/>
      <family val="2"/>
    </font>
    <font>
      <b/>
      <i/>
      <sz val="10"/>
      <name val="Arial"/>
      <family val="2"/>
    </font>
    <font>
      <i/>
      <sz val="10"/>
      <name val="Arial"/>
      <family val="2"/>
    </font>
    <font>
      <sz val="14"/>
      <name val="Arial"/>
      <family val="2"/>
    </font>
    <font>
      <i/>
      <sz val="9"/>
      <name val="Arial"/>
      <family val="2"/>
    </font>
    <font>
      <i/>
      <sz val="8"/>
      <name val="Arial"/>
      <family val="2"/>
    </font>
    <font>
      <i/>
      <sz val="7.5"/>
      <name val="Arial"/>
      <family val="2"/>
    </font>
    <font>
      <b/>
      <sz val="12"/>
      <name val="Arial"/>
      <family val="2"/>
    </font>
    <font>
      <b/>
      <sz val="11"/>
      <name val="Arial"/>
      <family val="2"/>
    </font>
    <font>
      <u val="single"/>
      <sz val="11"/>
      <color indexed="12"/>
      <name val="Calibri"/>
      <family val="2"/>
    </font>
    <font>
      <b/>
      <sz val="11"/>
      <color indexed="8"/>
      <name val="Calibri"/>
      <family val="2"/>
    </font>
    <font>
      <sz val="11"/>
      <name val="Calibri"/>
      <family val="2"/>
    </font>
    <font>
      <sz val="8"/>
      <color indexed="8"/>
      <name val="Arial"/>
      <family val="2"/>
    </font>
    <font>
      <sz val="10"/>
      <name val="Calibri"/>
      <family val="2"/>
    </font>
    <font>
      <b/>
      <sz val="8"/>
      <color indexed="8"/>
      <name val="Arial"/>
      <family val="2"/>
    </font>
    <font>
      <sz val="9"/>
      <color indexed="8"/>
      <name val="Calibri"/>
      <family val="2"/>
    </font>
    <font>
      <sz val="9"/>
      <name val="Calibri"/>
      <family val="2"/>
    </font>
    <font>
      <i/>
      <sz val="11"/>
      <name val="Calibri"/>
      <family val="2"/>
    </font>
    <font>
      <sz val="9"/>
      <color indexed="8"/>
      <name val="Arial"/>
      <family val="2"/>
    </font>
    <font>
      <b/>
      <sz val="11"/>
      <name val="Calibri"/>
      <family val="2"/>
    </font>
    <font>
      <b/>
      <sz val="11"/>
      <color indexed="8"/>
      <name val="Arial"/>
      <family val="2"/>
    </font>
    <font>
      <b/>
      <sz val="9"/>
      <color indexed="8"/>
      <name val="Arial"/>
      <family val="2"/>
    </font>
    <font>
      <u val="single"/>
      <sz val="11"/>
      <color indexed="20"/>
      <name val="Calibri"/>
      <family val="2"/>
    </font>
    <font>
      <sz val="8"/>
      <name val="Calibri"/>
      <family val="2"/>
    </font>
    <font>
      <sz val="11"/>
      <color indexed="8"/>
      <name val="Arial Narrow"/>
      <family val="2"/>
    </font>
    <font>
      <i/>
      <sz val="8"/>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FFFFFF"/>
        <bgColor indexed="64"/>
      </patternFill>
    </fill>
    <fill>
      <patternFill patternType="solid">
        <fgColor theme="0" tint="-0.4999699890613556"/>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9"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84">
    <xf numFmtId="0" fontId="0" fillId="0" borderId="0" xfId="0" applyAlignment="1">
      <alignment/>
    </xf>
    <xf numFmtId="49" fontId="1" fillId="32" borderId="10" xfId="0" applyNumberFormat="1" applyFont="1" applyFill="1" applyBorder="1" applyAlignment="1" applyProtection="1">
      <alignment horizontal="center" vertical="center" wrapText="1"/>
      <protection locked="0"/>
    </xf>
    <xf numFmtId="0" fontId="18" fillId="32" borderId="0" xfId="0" applyFont="1" applyFill="1" applyAlignment="1">
      <alignment/>
    </xf>
    <xf numFmtId="0" fontId="3" fillId="32" borderId="10" xfId="0" applyFont="1" applyFill="1" applyBorder="1" applyAlignment="1">
      <alignment horizontal="center" vertical="center" wrapText="1"/>
    </xf>
    <xf numFmtId="49" fontId="3" fillId="32" borderId="10" xfId="0" applyNumberFormat="1" applyFont="1" applyFill="1" applyBorder="1" applyAlignment="1" applyProtection="1">
      <alignment horizontal="left" vertical="center" wrapText="1"/>
      <protection locked="0"/>
    </xf>
    <xf numFmtId="49" fontId="6" fillId="32" borderId="10" xfId="0" applyNumberFormat="1" applyFont="1" applyFill="1" applyBorder="1" applyAlignment="1" applyProtection="1">
      <alignment horizontal="center" vertical="center" wrapText="1"/>
      <protection locked="0"/>
    </xf>
    <xf numFmtId="0" fontId="6" fillId="32" borderId="10" xfId="0" applyFont="1" applyFill="1" applyBorder="1" applyAlignment="1">
      <alignment horizontal="center" vertical="center" wrapText="1"/>
    </xf>
    <xf numFmtId="4" fontId="2" fillId="32" borderId="10" xfId="0" applyNumberFormat="1" applyFont="1" applyFill="1" applyBorder="1" applyAlignment="1" applyProtection="1">
      <alignment horizontal="right" vertical="center" wrapText="1"/>
      <protection locked="0"/>
    </xf>
    <xf numFmtId="0" fontId="7" fillId="32" borderId="0" xfId="0" applyFont="1" applyFill="1" applyAlignment="1">
      <alignment horizontal="center" vertical="center"/>
    </xf>
    <xf numFmtId="0" fontId="18" fillId="32" borderId="0" xfId="0" applyFont="1" applyFill="1" applyBorder="1" applyAlignment="1">
      <alignment/>
    </xf>
    <xf numFmtId="0" fontId="3" fillId="32" borderId="10" xfId="0" applyNumberFormat="1" applyFont="1" applyFill="1" applyBorder="1" applyAlignment="1">
      <alignment horizontal="center" vertical="center"/>
    </xf>
    <xf numFmtId="0" fontId="3" fillId="32" borderId="10" xfId="0" applyFont="1" applyFill="1" applyBorder="1" applyAlignment="1" applyProtection="1">
      <alignment horizontal="center" vertical="center" wrapText="1"/>
      <protection/>
    </xf>
    <xf numFmtId="0" fontId="3" fillId="32" borderId="10" xfId="0" applyFont="1" applyFill="1" applyBorder="1" applyAlignment="1">
      <alignment horizontal="center" vertical="center"/>
    </xf>
    <xf numFmtId="49" fontId="3" fillId="32" borderId="10" xfId="0" applyNumberFormat="1" applyFont="1" applyFill="1" applyBorder="1" applyAlignment="1">
      <alignment vertical="center" wrapText="1"/>
    </xf>
    <xf numFmtId="49" fontId="3" fillId="32" borderId="10" xfId="0" applyNumberFormat="1" applyFont="1" applyFill="1" applyBorder="1" applyAlignment="1" applyProtection="1">
      <alignment horizontal="center" vertical="center" wrapText="1"/>
      <protection locked="0"/>
    </xf>
    <xf numFmtId="1" fontId="6" fillId="32" borderId="10" xfId="0" applyNumberFormat="1" applyFont="1" applyFill="1" applyBorder="1" applyAlignment="1" applyProtection="1">
      <alignment horizontal="center" vertical="center" wrapText="1"/>
      <protection locked="0"/>
    </xf>
    <xf numFmtId="49" fontId="3" fillId="32" borderId="10" xfId="0" applyNumberFormat="1" applyFont="1" applyFill="1" applyBorder="1" applyAlignment="1">
      <alignment horizontal="center" vertical="center" wrapText="1"/>
    </xf>
    <xf numFmtId="0" fontId="3" fillId="32" borderId="10" xfId="0" applyFont="1" applyFill="1" applyBorder="1" applyAlignment="1">
      <alignment horizontal="right" vertical="center" wrapText="1"/>
    </xf>
    <xf numFmtId="4" fontId="3" fillId="32" borderId="10" xfId="0" applyNumberFormat="1" applyFont="1" applyFill="1" applyBorder="1" applyAlignment="1" applyProtection="1">
      <alignment horizontal="right" vertical="center" wrapText="1"/>
      <protection locked="0"/>
    </xf>
    <xf numFmtId="0" fontId="3" fillId="32" borderId="11" xfId="0" applyFont="1" applyFill="1" applyBorder="1" applyAlignment="1">
      <alignment horizontal="left" vertical="center" wrapText="1"/>
    </xf>
    <xf numFmtId="49" fontId="3" fillId="32" borderId="12" xfId="0" applyNumberFormat="1" applyFont="1" applyFill="1" applyBorder="1" applyAlignment="1">
      <alignment vertical="center" wrapText="1"/>
    </xf>
    <xf numFmtId="49" fontId="3" fillId="32" borderId="13" xfId="0" applyNumberFormat="1" applyFont="1" applyFill="1" applyBorder="1" applyAlignment="1">
      <alignment vertical="center" wrapText="1"/>
    </xf>
    <xf numFmtId="0" fontId="3" fillId="32" borderId="10" xfId="0" applyFont="1" applyFill="1" applyBorder="1" applyAlignment="1" applyProtection="1">
      <alignment horizontal="center" vertical="center"/>
      <protection/>
    </xf>
    <xf numFmtId="0" fontId="5" fillId="32" borderId="11"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10" xfId="0" applyFont="1" applyFill="1" applyBorder="1" applyAlignment="1" applyProtection="1">
      <alignment vertical="center" wrapText="1"/>
      <protection/>
    </xf>
    <xf numFmtId="1" fontId="5" fillId="32" borderId="10" xfId="0" applyNumberFormat="1" applyFont="1" applyFill="1" applyBorder="1" applyAlignment="1" applyProtection="1">
      <alignment horizontal="center" vertical="center"/>
      <protection/>
    </xf>
    <xf numFmtId="1" fontId="1" fillId="32" borderId="10" xfId="0" applyNumberFormat="1" applyFont="1" applyFill="1" applyBorder="1" applyAlignment="1" applyProtection="1">
      <alignment horizontal="center" vertical="center" wrapText="1"/>
      <protection/>
    </xf>
    <xf numFmtId="0" fontId="1" fillId="32" borderId="10" xfId="0" applyFont="1" applyFill="1" applyBorder="1" applyAlignment="1" applyProtection="1">
      <alignment horizontal="center" vertical="center" wrapText="1"/>
      <protection/>
    </xf>
    <xf numFmtId="1" fontId="3" fillId="32" borderId="10" xfId="0" applyNumberFormat="1" applyFont="1" applyFill="1" applyBorder="1" applyAlignment="1" applyProtection="1">
      <alignment horizontal="center" vertical="center" wrapText="1"/>
      <protection/>
    </xf>
    <xf numFmtId="4" fontId="3" fillId="32" borderId="10" xfId="0" applyNumberFormat="1" applyFont="1" applyFill="1" applyBorder="1" applyAlignment="1" applyProtection="1">
      <alignment horizontal="right" vertical="center" wrapText="1"/>
      <protection/>
    </xf>
    <xf numFmtId="1" fontId="3" fillId="32" borderId="10" xfId="0" applyNumberFormat="1" applyFont="1" applyFill="1" applyBorder="1" applyAlignment="1">
      <alignment horizontal="center" vertical="center" wrapText="1"/>
    </xf>
    <xf numFmtId="49" fontId="3" fillId="32" borderId="12" xfId="0" applyNumberFormat="1" applyFont="1" applyFill="1" applyBorder="1" applyAlignment="1">
      <alignment horizontal="center" vertical="center" wrapText="1"/>
    </xf>
    <xf numFmtId="49" fontId="6" fillId="32" borderId="10" xfId="0" applyNumberFormat="1" applyFont="1" applyFill="1" applyBorder="1" applyAlignment="1" applyProtection="1">
      <alignment horizontal="center" vertical="center" wrapText="1"/>
      <protection/>
    </xf>
    <xf numFmtId="1" fontId="3" fillId="32" borderId="10" xfId="0" applyNumberFormat="1" applyFont="1" applyFill="1" applyBorder="1" applyAlignment="1" applyProtection="1">
      <alignment horizontal="center" vertical="center" wrapText="1"/>
      <protection locked="0"/>
    </xf>
    <xf numFmtId="3" fontId="5" fillId="32" borderId="10" xfId="0" applyNumberFormat="1" applyFont="1" applyFill="1" applyBorder="1" applyAlignment="1" applyProtection="1">
      <alignment horizontal="center" vertical="center" wrapText="1"/>
      <protection/>
    </xf>
    <xf numFmtId="1" fontId="5" fillId="32" borderId="10" xfId="0" applyNumberFormat="1" applyFont="1"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protection/>
    </xf>
    <xf numFmtId="0" fontId="1" fillId="32" borderId="10" xfId="0" applyFont="1" applyFill="1" applyBorder="1" applyAlignment="1" applyProtection="1">
      <alignment horizontal="left" vertical="center" wrapText="1"/>
      <protection/>
    </xf>
    <xf numFmtId="1" fontId="9" fillId="32" borderId="10" xfId="0" applyNumberFormat="1" applyFont="1" applyFill="1" applyBorder="1" applyAlignment="1" applyProtection="1">
      <alignment horizontal="center" vertical="center" wrapText="1"/>
      <protection/>
    </xf>
    <xf numFmtId="0" fontId="8" fillId="32" borderId="1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protection locked="0"/>
    </xf>
    <xf numFmtId="0" fontId="0" fillId="0" borderId="0" xfId="0" applyAlignment="1" applyProtection="1">
      <alignment/>
      <protection hidden="1"/>
    </xf>
    <xf numFmtId="0" fontId="19" fillId="0" borderId="10" xfId="0" applyFont="1" applyBorder="1" applyAlignment="1" applyProtection="1">
      <alignment wrapText="1"/>
      <protection hidden="1"/>
    </xf>
    <xf numFmtId="1" fontId="3" fillId="32" borderId="10" xfId="0" applyNumberFormat="1" applyFont="1" applyFill="1" applyBorder="1" applyAlignment="1" applyProtection="1">
      <alignment horizontal="left" vertical="center" wrapText="1"/>
      <protection/>
    </xf>
    <xf numFmtId="0" fontId="6" fillId="32" borderId="10" xfId="0" applyFont="1" applyFill="1" applyBorder="1" applyAlignment="1">
      <alignment horizontal="center" vertical="center"/>
    </xf>
    <xf numFmtId="0" fontId="3" fillId="32" borderId="10" xfId="0" applyFont="1" applyFill="1" applyBorder="1" applyAlignment="1">
      <alignment horizontal="left" vertical="center" wrapText="1"/>
    </xf>
    <xf numFmtId="49" fontId="3" fillId="32" borderId="14" xfId="0" applyNumberFormat="1" applyFont="1" applyFill="1" applyBorder="1" applyAlignment="1" applyProtection="1">
      <alignment horizontal="center" vertical="center" wrapText="1"/>
      <protection/>
    </xf>
    <xf numFmtId="49" fontId="3" fillId="32" borderId="10" xfId="0" applyNumberFormat="1" applyFont="1" applyFill="1" applyBorder="1" applyAlignment="1">
      <alignment horizontal="center" vertical="center"/>
    </xf>
    <xf numFmtId="49" fontId="3" fillId="32" borderId="10" xfId="0" applyNumberFormat="1" applyFont="1" applyFill="1" applyBorder="1" applyAlignment="1" applyProtection="1">
      <alignment vertical="center" wrapText="1"/>
      <protection/>
    </xf>
    <xf numFmtId="49" fontId="3" fillId="32" borderId="10" xfId="0" applyNumberFormat="1" applyFont="1" applyFill="1" applyBorder="1" applyAlignment="1" applyProtection="1">
      <alignment horizontal="center" vertical="center" wrapText="1"/>
      <protection/>
    </xf>
    <xf numFmtId="4" fontId="3" fillId="32" borderId="10" xfId="0" applyNumberFormat="1" applyFont="1" applyFill="1" applyBorder="1" applyAlignment="1">
      <alignment horizontal="right" vertical="center" wrapText="1"/>
    </xf>
    <xf numFmtId="0" fontId="20" fillId="32" borderId="0" xfId="0" applyFont="1" applyFill="1" applyAlignment="1">
      <alignment/>
    </xf>
    <xf numFmtId="0"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wrapText="1"/>
    </xf>
    <xf numFmtId="0" fontId="11" fillId="32" borderId="10" xfId="0" applyNumberFormat="1" applyFont="1" applyFill="1" applyBorder="1" applyAlignment="1">
      <alignment horizontal="center" vertical="center" wrapText="1"/>
    </xf>
    <xf numFmtId="4" fontId="11" fillId="32" borderId="10" xfId="0" applyNumberFormat="1" applyFont="1" applyFill="1" applyBorder="1" applyAlignment="1" applyProtection="1">
      <alignment horizontal="right" vertical="center" wrapText="1"/>
      <protection/>
    </xf>
    <xf numFmtId="0" fontId="3" fillId="32" borderId="10" xfId="0" applyFont="1" applyFill="1" applyBorder="1" applyAlignment="1">
      <alignment vertical="center"/>
    </xf>
    <xf numFmtId="0" fontId="19" fillId="32" borderId="10" xfId="0" applyFont="1" applyFill="1" applyBorder="1" applyAlignment="1">
      <alignment horizontal="center" vertical="center" wrapText="1"/>
    </xf>
    <xf numFmtId="0" fontId="21" fillId="0" borderId="10" xfId="0" applyFont="1" applyBorder="1" applyAlignment="1">
      <alignment vertical="center" wrapText="1"/>
    </xf>
    <xf numFmtId="0" fontId="22" fillId="0" borderId="10" xfId="0" applyFont="1"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23" fillId="32" borderId="10" xfId="0" applyFont="1" applyFill="1" applyBorder="1" applyAlignment="1" applyProtection="1">
      <alignment horizontal="left" vertical="center"/>
      <protection hidden="1"/>
    </xf>
    <xf numFmtId="0" fontId="23" fillId="32" borderId="10" xfId="0" applyFont="1" applyFill="1" applyBorder="1" applyAlignment="1" applyProtection="1">
      <alignment vertical="center"/>
      <protection hidden="1"/>
    </xf>
    <xf numFmtId="0" fontId="12" fillId="33" borderId="10" xfId="0" applyFont="1" applyFill="1" applyBorder="1" applyAlignment="1">
      <alignment horizontal="center" vertical="center"/>
    </xf>
    <xf numFmtId="0" fontId="24" fillId="32" borderId="0" xfId="0" applyFont="1" applyFill="1" applyAlignment="1">
      <alignment/>
    </xf>
    <xf numFmtId="0" fontId="5" fillId="34" borderId="10" xfId="0" applyFont="1" applyFill="1" applyBorder="1" applyAlignment="1">
      <alignment horizontal="center" vertical="center" wrapText="1"/>
    </xf>
    <xf numFmtId="0" fontId="2" fillId="33" borderId="10" xfId="0" applyFont="1" applyFill="1" applyBorder="1" applyAlignment="1">
      <alignment horizontal="center" vertical="center"/>
    </xf>
    <xf numFmtId="164" fontId="3" fillId="33" borderId="10" xfId="0" applyNumberFormat="1" applyFont="1" applyFill="1" applyBorder="1" applyAlignment="1">
      <alignment horizontal="center" vertical="center"/>
    </xf>
    <xf numFmtId="16" fontId="2" fillId="33" borderId="12" xfId="0" applyNumberFormat="1" applyFont="1" applyFill="1" applyBorder="1" applyAlignment="1">
      <alignment horizontal="center" vertical="center"/>
    </xf>
    <xf numFmtId="49" fontId="3" fillId="33" borderId="10" xfId="0" applyNumberFormat="1" applyFont="1" applyFill="1" applyBorder="1" applyAlignment="1">
      <alignment vertical="center" wrapText="1"/>
    </xf>
    <xf numFmtId="0" fontId="3" fillId="33" borderId="10" xfId="0" applyFont="1" applyFill="1" applyBorder="1" applyAlignment="1">
      <alignment horizontal="center"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protection/>
    </xf>
    <xf numFmtId="49" fontId="3" fillId="33" borderId="1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4" fontId="3" fillId="33" borderId="10"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locked="0"/>
    </xf>
    <xf numFmtId="0" fontId="3"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0" fontId="17" fillId="0" borderId="0" xfId="0" applyNumberFormat="1" applyFont="1" applyAlignment="1">
      <alignment vertical="top" wrapText="1"/>
    </xf>
    <xf numFmtId="0" fontId="1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17" fillId="0" borderId="0" xfId="0" applyFont="1" applyAlignment="1">
      <alignment horizontal="center" vertical="top" wrapText="1"/>
    </xf>
    <xf numFmtId="0" fontId="0" fillId="0" borderId="0" xfId="0" applyAlignment="1">
      <alignment horizontal="center" vertical="top" wrapText="1"/>
    </xf>
    <xf numFmtId="0" fontId="17" fillId="0" borderId="0" xfId="0" applyNumberFormat="1" applyFont="1" applyAlignment="1">
      <alignment horizontal="center" vertical="top" wrapText="1"/>
    </xf>
    <xf numFmtId="0" fontId="0" fillId="0" borderId="16" xfId="0" applyBorder="1" applyAlignment="1">
      <alignment horizontal="center" vertical="top" wrapText="1"/>
    </xf>
    <xf numFmtId="0" fontId="0" fillId="0" borderId="21" xfId="0" applyBorder="1" applyAlignment="1">
      <alignment horizontal="center" vertical="top" wrapText="1"/>
    </xf>
    <xf numFmtId="0" fontId="0" fillId="0" borderId="18" xfId="0" applyBorder="1" applyAlignment="1">
      <alignment horizontal="center" vertical="top" wrapText="1"/>
    </xf>
    <xf numFmtId="0" fontId="0" fillId="0" borderId="22" xfId="0" applyNumberFormat="1" applyBorder="1" applyAlignment="1">
      <alignment horizontal="center" vertical="top" wrapText="1"/>
    </xf>
    <xf numFmtId="0" fontId="0" fillId="0" borderId="20" xfId="0" applyBorder="1" applyAlignment="1">
      <alignment horizontal="center" vertical="top" wrapText="1"/>
    </xf>
    <xf numFmtId="0" fontId="0" fillId="0" borderId="23" xfId="0" applyBorder="1" applyAlignment="1">
      <alignment horizontal="center" vertical="top" wrapText="1"/>
    </xf>
    <xf numFmtId="0" fontId="0" fillId="0" borderId="15" xfId="0" applyBorder="1" applyAlignment="1">
      <alignment vertical="top" wrapText="1"/>
    </xf>
    <xf numFmtId="0" fontId="0" fillId="0" borderId="22" xfId="0" applyBorder="1" applyAlignment="1">
      <alignment horizontal="center" vertical="top" wrapText="1"/>
    </xf>
    <xf numFmtId="0" fontId="12" fillId="33" borderId="24" xfId="0" applyFont="1" applyFill="1" applyBorder="1" applyAlignment="1">
      <alignment horizontal="left" vertical="center"/>
    </xf>
    <xf numFmtId="0" fontId="12" fillId="33" borderId="14" xfId="0" applyFont="1" applyFill="1" applyBorder="1" applyAlignment="1">
      <alignment horizontal="left" vertical="center"/>
    </xf>
    <xf numFmtId="0" fontId="3" fillId="32" borderId="11" xfId="0" applyFont="1" applyFill="1" applyBorder="1" applyAlignment="1">
      <alignment vertical="center" wrapText="1"/>
    </xf>
    <xf numFmtId="0" fontId="3" fillId="32" borderId="24" xfId="0" applyFont="1" applyFill="1" applyBorder="1" applyAlignment="1">
      <alignment vertical="center" wrapText="1"/>
    </xf>
    <xf numFmtId="0" fontId="3" fillId="32" borderId="14" xfId="0"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11"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164" fontId="2" fillId="33" borderId="10" xfId="0" applyNumberFormat="1" applyFont="1" applyFill="1" applyBorder="1" applyAlignment="1">
      <alignment horizontal="center" vertical="center"/>
    </xf>
    <xf numFmtId="164" fontId="2" fillId="33" borderId="12" xfId="0" applyNumberFormat="1" applyFont="1" applyFill="1" applyBorder="1" applyAlignment="1">
      <alignment horizontal="center" vertical="center"/>
    </xf>
    <xf numFmtId="4" fontId="3" fillId="32" borderId="14" xfId="0" applyNumberFormat="1" applyFont="1" applyFill="1" applyBorder="1" applyAlignment="1" applyProtection="1">
      <alignment horizontal="right" vertical="center" wrapText="1"/>
      <protection/>
    </xf>
    <xf numFmtId="0" fontId="18" fillId="32" borderId="10" xfId="0" applyFont="1" applyFill="1" applyBorder="1" applyAlignment="1">
      <alignment wrapText="1"/>
    </xf>
    <xf numFmtId="0" fontId="3" fillId="32" borderId="24"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24"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12" fillId="33" borderId="10" xfId="0" applyFont="1" applyFill="1" applyBorder="1" applyAlignment="1">
      <alignment horizontal="left" vertical="center"/>
    </xf>
    <xf numFmtId="4" fontId="3" fillId="32" borderId="24" xfId="0" applyNumberFormat="1" applyFont="1" applyFill="1" applyBorder="1" applyAlignment="1">
      <alignment horizontal="right" vertical="center" wrapText="1"/>
    </xf>
    <xf numFmtId="0" fontId="3" fillId="32" borderId="11" xfId="0" applyFont="1" applyFill="1" applyBorder="1" applyAlignment="1">
      <alignment vertical="center"/>
    </xf>
    <xf numFmtId="0" fontId="3" fillId="32" borderId="24" xfId="0" applyFont="1" applyFill="1" applyBorder="1" applyAlignment="1">
      <alignment vertical="center"/>
    </xf>
    <xf numFmtId="0" fontId="3" fillId="32" borderId="14" xfId="0" applyFont="1" applyFill="1" applyBorder="1" applyAlignment="1">
      <alignment vertical="center"/>
    </xf>
    <xf numFmtId="0" fontId="3" fillId="32" borderId="11" xfId="0" applyFont="1" applyFill="1" applyBorder="1" applyAlignment="1">
      <alignment horizontal="left" vertical="center"/>
    </xf>
    <xf numFmtId="0" fontId="31" fillId="0" borderId="10" xfId="0" applyFont="1" applyBorder="1" applyAlignment="1">
      <alignment horizontal="center"/>
    </xf>
    <xf numFmtId="0" fontId="31" fillId="35" borderId="10" xfId="0" applyFont="1" applyFill="1" applyBorder="1" applyAlignment="1">
      <alignment horizontal="center" wrapText="1"/>
    </xf>
    <xf numFmtId="0" fontId="12" fillId="33" borderId="0" xfId="0" applyFont="1" applyFill="1" applyBorder="1" applyAlignment="1">
      <alignment horizontal="center" vertical="center"/>
    </xf>
    <xf numFmtId="0" fontId="12" fillId="33" borderId="0" xfId="0" applyFont="1" applyFill="1" applyBorder="1" applyAlignment="1">
      <alignment horizontal="left" vertical="center" wrapText="1"/>
    </xf>
    <xf numFmtId="0" fontId="31" fillId="0" borderId="25" xfId="0" applyFont="1" applyBorder="1" applyAlignment="1">
      <alignment horizontal="left" wrapText="1"/>
    </xf>
    <xf numFmtId="0" fontId="31" fillId="0" borderId="10" xfId="0" applyFont="1" applyBorder="1" applyAlignment="1">
      <alignment horizontal="left" wrapText="1"/>
    </xf>
    <xf numFmtId="0" fontId="7" fillId="33" borderId="10" xfId="0" applyFont="1" applyFill="1" applyBorder="1" applyAlignment="1">
      <alignment horizontal="center" vertical="center" wrapText="1"/>
    </xf>
    <xf numFmtId="49" fontId="3" fillId="32" borderId="11" xfId="0" applyNumberFormat="1" applyFont="1" applyFill="1" applyBorder="1" applyAlignment="1" applyProtection="1">
      <alignment horizontal="left" vertical="center" wrapText="1"/>
      <protection/>
    </xf>
    <xf numFmtId="49" fontId="3" fillId="32" borderId="14" xfId="0" applyNumberFormat="1" applyFont="1" applyFill="1" applyBorder="1" applyAlignment="1" applyProtection="1">
      <alignment horizontal="left" vertical="center" wrapText="1"/>
      <protection/>
    </xf>
    <xf numFmtId="0" fontId="3" fillId="32" borderId="11" xfId="0" applyFont="1" applyFill="1" applyBorder="1" applyAlignment="1">
      <alignment vertical="center" wrapText="1"/>
    </xf>
    <xf numFmtId="0" fontId="3" fillId="32" borderId="24" xfId="0" applyFont="1" applyFill="1" applyBorder="1" applyAlignment="1">
      <alignment vertical="center" wrapText="1"/>
    </xf>
    <xf numFmtId="0" fontId="3" fillId="32" borderId="14" xfId="0" applyFont="1" applyFill="1" applyBorder="1" applyAlignment="1">
      <alignment vertical="center" wrapText="1"/>
    </xf>
    <xf numFmtId="0" fontId="19" fillId="0" borderId="10" xfId="0" applyFont="1" applyBorder="1" applyAlignment="1">
      <alignment horizontal="center" vertical="center" wrapText="1"/>
    </xf>
    <xf numFmtId="0" fontId="19" fillId="32"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24"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27" fillId="33" borderId="10" xfId="0" applyFont="1" applyFill="1" applyBorder="1" applyAlignment="1">
      <alignment horizontal="center" vertical="center"/>
    </xf>
    <xf numFmtId="0" fontId="28" fillId="0" borderId="13"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28" xfId="0" applyFont="1" applyBorder="1" applyAlignment="1">
      <alignment horizontal="left" vertical="center" wrapText="1"/>
    </xf>
    <xf numFmtId="0" fontId="28" fillId="0" borderId="25" xfId="0" applyFont="1" applyBorder="1" applyAlignment="1">
      <alignment horizontal="left" vertical="center" wrapText="1"/>
    </xf>
    <xf numFmtId="0" fontId="28" fillId="0" borderId="29" xfId="0" applyFont="1" applyBorder="1" applyAlignment="1">
      <alignment horizontal="left" vertical="center" wrapText="1"/>
    </xf>
    <xf numFmtId="0" fontId="27" fillId="33" borderId="11" xfId="0" applyFont="1" applyFill="1" applyBorder="1" applyAlignment="1">
      <alignment horizontal="center" vertical="center"/>
    </xf>
    <xf numFmtId="0" fontId="27" fillId="33" borderId="24" xfId="0" applyFont="1" applyFill="1" applyBorder="1" applyAlignment="1">
      <alignment horizontal="center" vertical="center"/>
    </xf>
    <xf numFmtId="0" fontId="27" fillId="33" borderId="14" xfId="0" applyFont="1" applyFill="1" applyBorder="1" applyAlignment="1">
      <alignment horizontal="center" vertical="center"/>
    </xf>
    <xf numFmtId="0" fontId="6"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xf>
    <xf numFmtId="0" fontId="6" fillId="32" borderId="10" xfId="0" applyFont="1" applyFill="1" applyBorder="1" applyAlignment="1">
      <alignment horizontal="left" vertical="center"/>
    </xf>
    <xf numFmtId="49" fontId="25" fillId="32" borderId="11" xfId="0" applyNumberFormat="1" applyFont="1" applyFill="1" applyBorder="1" applyAlignment="1" applyProtection="1">
      <alignment horizontal="left" vertical="center" wrapText="1"/>
      <protection locked="0"/>
    </xf>
    <xf numFmtId="49" fontId="25" fillId="32" borderId="24" xfId="0" applyNumberFormat="1" applyFont="1" applyFill="1" applyBorder="1" applyAlignment="1" applyProtection="1">
      <alignment horizontal="left" vertical="center" wrapText="1"/>
      <protection locked="0"/>
    </xf>
    <xf numFmtId="49" fontId="25" fillId="32" borderId="14" xfId="0" applyNumberFormat="1" applyFont="1" applyFill="1" applyBorder="1" applyAlignment="1" applyProtection="1">
      <alignment horizontal="left" vertical="center" wrapText="1"/>
      <protection locked="0"/>
    </xf>
    <xf numFmtId="0" fontId="19" fillId="32" borderId="10" xfId="0" applyFont="1" applyFill="1" applyBorder="1" applyAlignment="1">
      <alignment horizontal="center" vertical="center" wrapText="1"/>
    </xf>
    <xf numFmtId="0" fontId="19" fillId="0" borderId="10" xfId="0" applyFont="1" applyBorder="1" applyAlignment="1">
      <alignment horizontal="center"/>
    </xf>
    <xf numFmtId="49" fontId="2" fillId="33" borderId="11"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3" fillId="32" borderId="24" xfId="0" applyNumberFormat="1" applyFont="1" applyFill="1" applyBorder="1" applyAlignment="1" applyProtection="1">
      <alignment horizontal="left" vertical="center" wrapText="1"/>
      <protection/>
    </xf>
    <xf numFmtId="0" fontId="19" fillId="0" borderId="10" xfId="0" applyFont="1" applyBorder="1" applyAlignment="1">
      <alignment horizontal="left" vertical="center" wrapText="1"/>
    </xf>
    <xf numFmtId="1" fontId="3" fillId="32" borderId="10" xfId="0" applyNumberFormat="1" applyFont="1" applyFill="1" applyBorder="1" applyAlignment="1" applyProtection="1">
      <alignment horizontal="left" vertical="center" wrapText="1"/>
      <protection locked="0"/>
    </xf>
    <xf numFmtId="1" fontId="18" fillId="32" borderId="10" xfId="0" applyNumberFormat="1" applyFont="1" applyFill="1" applyBorder="1" applyAlignment="1" applyProtection="1">
      <alignment horizontal="left" vertical="center" wrapText="1"/>
      <protection locked="0"/>
    </xf>
    <xf numFmtId="49" fontId="25" fillId="32" borderId="10" xfId="0" applyNumberFormat="1" applyFont="1" applyFill="1" applyBorder="1" applyAlignment="1" applyProtection="1">
      <alignment horizontal="center" vertical="center" wrapText="1"/>
      <protection locked="0"/>
    </xf>
    <xf numFmtId="14" fontId="3" fillId="32" borderId="11" xfId="0" applyNumberFormat="1" applyFont="1" applyFill="1" applyBorder="1" applyAlignment="1" applyProtection="1">
      <alignment horizontal="left" vertical="center" wrapText="1"/>
      <protection locked="0"/>
    </xf>
    <xf numFmtId="14" fontId="3" fillId="32" borderId="24" xfId="0" applyNumberFormat="1" applyFont="1" applyFill="1" applyBorder="1" applyAlignment="1" applyProtection="1">
      <alignment horizontal="left" vertical="center" wrapText="1"/>
      <protection locked="0"/>
    </xf>
    <xf numFmtId="14" fontId="3" fillId="32" borderId="14" xfId="0" applyNumberFormat="1" applyFont="1" applyFill="1" applyBorder="1" applyAlignment="1" applyProtection="1">
      <alignment horizontal="left" vertical="center" wrapText="1"/>
      <protection locked="0"/>
    </xf>
    <xf numFmtId="14" fontId="3" fillId="32" borderId="10" xfId="0" applyNumberFormat="1" applyFont="1" applyFill="1" applyBorder="1" applyAlignment="1" applyProtection="1">
      <alignment horizontal="center" vertical="center" wrapText="1"/>
      <protection locked="0"/>
    </xf>
    <xf numFmtId="14" fontId="23" fillId="32" borderId="10" xfId="0" applyNumberFormat="1" applyFont="1" applyFill="1" applyBorder="1" applyAlignment="1" applyProtection="1">
      <alignment horizontal="center" vertical="center" wrapText="1"/>
      <protection locked="0"/>
    </xf>
    <xf numFmtId="49" fontId="16" fillId="32" borderId="10" xfId="53" applyNumberFormat="1" applyFill="1" applyBorder="1" applyAlignment="1" applyProtection="1">
      <alignment horizontal="left" vertical="center" wrapText="1"/>
      <protection locked="0"/>
    </xf>
    <xf numFmtId="49" fontId="3" fillId="32" borderId="10" xfId="0" applyNumberFormat="1" applyFont="1" applyFill="1" applyBorder="1" applyAlignment="1" applyProtection="1">
      <alignment horizontal="left" vertical="center" wrapText="1"/>
      <protection locked="0"/>
    </xf>
    <xf numFmtId="14" fontId="3" fillId="32" borderId="10" xfId="0" applyNumberFormat="1" applyFont="1" applyFill="1" applyBorder="1" applyAlignment="1" applyProtection="1">
      <alignment horizontal="left" vertical="center" wrapText="1"/>
      <protection locked="0"/>
    </xf>
    <xf numFmtId="14" fontId="18" fillId="32" borderId="10" xfId="0" applyNumberFormat="1" applyFont="1" applyFill="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xf>
    <xf numFmtId="0" fontId="26" fillId="33" borderId="10" xfId="0" applyFont="1" applyFill="1" applyBorder="1" applyAlignment="1" applyProtection="1">
      <alignment/>
      <protection/>
    </xf>
    <xf numFmtId="1" fontId="3" fillId="32" borderId="10" xfId="0" applyNumberFormat="1" applyFont="1" applyFill="1" applyBorder="1" applyAlignment="1" applyProtection="1">
      <alignment horizontal="center" vertical="center" wrapText="1"/>
      <protection locked="0"/>
    </xf>
    <xf numFmtId="1" fontId="23" fillId="32" borderId="10" xfId="0" applyNumberFormat="1" applyFont="1" applyFill="1" applyBorder="1" applyAlignment="1" applyProtection="1">
      <alignment horizontal="center" vertical="center" wrapText="1"/>
      <protection locked="0"/>
    </xf>
    <xf numFmtId="49" fontId="3" fillId="32" borderId="10" xfId="0" applyNumberFormat="1" applyFont="1" applyFill="1" applyBorder="1" applyAlignment="1" applyProtection="1">
      <alignment horizontal="center" vertical="center" wrapText="1"/>
      <protection locked="0"/>
    </xf>
    <xf numFmtId="49" fontId="23" fillId="32" borderId="10" xfId="0" applyNumberFormat="1" applyFont="1" applyFill="1" applyBorder="1" applyAlignment="1" applyProtection="1">
      <alignment horizontal="center" vertical="center" wrapText="1"/>
      <protection locked="0"/>
    </xf>
    <xf numFmtId="0" fontId="15" fillId="33" borderId="10"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24"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5" fillId="34" borderId="11" xfId="0" applyFont="1" applyFill="1" applyBorder="1" applyAlignment="1" applyProtection="1">
      <alignment horizontal="center" vertical="center" wrapText="1"/>
      <protection/>
    </xf>
    <xf numFmtId="0" fontId="15" fillId="34" borderId="24" xfId="0" applyFont="1" applyFill="1" applyBorder="1" applyAlignment="1" applyProtection="1">
      <alignment horizontal="center" vertical="center" wrapText="1"/>
      <protection/>
    </xf>
    <xf numFmtId="0" fontId="15" fillId="34" borderId="14" xfId="0" applyFont="1" applyFill="1" applyBorder="1" applyAlignment="1" applyProtection="1">
      <alignment horizontal="center" vertical="center" wrapText="1"/>
      <protection/>
    </xf>
    <xf numFmtId="0" fontId="15" fillId="33" borderId="11"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14" xfId="0" applyFont="1" applyFill="1" applyBorder="1" applyAlignment="1">
      <alignment horizontal="center" vertical="center" wrapText="1"/>
    </xf>
    <xf numFmtId="49" fontId="2" fillId="33" borderId="11" xfId="0" applyNumberFormat="1" applyFont="1" applyFill="1" applyBorder="1" applyAlignment="1" applyProtection="1">
      <alignment vertical="center" wrapText="1"/>
      <protection/>
    </xf>
    <xf numFmtId="0" fontId="18" fillId="33" borderId="14" xfId="0" applyFont="1" applyFill="1" applyBorder="1" applyAlignment="1">
      <alignment vertical="center" wrapText="1"/>
    </xf>
    <xf numFmtId="1" fontId="3" fillId="32" borderId="11" xfId="0" applyNumberFormat="1" applyFont="1" applyFill="1" applyBorder="1" applyAlignment="1" applyProtection="1">
      <alignment horizontal="left" vertical="center" wrapText="1"/>
      <protection locked="0"/>
    </xf>
    <xf numFmtId="1" fontId="3" fillId="32" borderId="24"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33" borderId="11" xfId="0" applyNumberFormat="1" applyFont="1" applyFill="1" applyBorder="1" applyAlignment="1">
      <alignment vertical="center" wrapText="1"/>
    </xf>
    <xf numFmtId="49" fontId="2" fillId="33" borderId="10" xfId="0" applyNumberFormat="1" applyFont="1" applyFill="1" applyBorder="1" applyAlignment="1">
      <alignment vertical="center" wrapText="1"/>
    </xf>
    <xf numFmtId="0" fontId="18" fillId="33" borderId="10" xfId="0" applyFont="1" applyFill="1" applyBorder="1" applyAlignment="1">
      <alignment vertical="center" wrapText="1"/>
    </xf>
    <xf numFmtId="0" fontId="14" fillId="33" borderId="11"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26" fillId="33" borderId="10" xfId="0" applyFont="1" applyFill="1" applyBorder="1" applyAlignment="1">
      <alignment horizontal="center" vertical="center"/>
    </xf>
    <xf numFmtId="0" fontId="13" fillId="33" borderId="11" xfId="0" applyFont="1" applyFill="1" applyBorder="1" applyAlignment="1">
      <alignment horizontal="left" vertical="center" wrapText="1"/>
    </xf>
    <xf numFmtId="0" fontId="13" fillId="33" borderId="24"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4" fillId="33" borderId="11" xfId="0" applyFont="1" applyFill="1" applyBorder="1" applyAlignment="1">
      <alignment horizontal="justify" vertical="center" wrapText="1"/>
    </xf>
    <xf numFmtId="0" fontId="4" fillId="33" borderId="24"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11" fillId="32" borderId="11" xfId="0" applyFont="1" applyFill="1" applyBorder="1" applyAlignment="1">
      <alignment vertical="center" wrapText="1"/>
    </xf>
    <xf numFmtId="0" fontId="11" fillId="32" borderId="24" xfId="0" applyFont="1" applyFill="1" applyBorder="1" applyAlignment="1">
      <alignment vertical="center" wrapText="1"/>
    </xf>
    <xf numFmtId="0" fontId="11" fillId="32" borderId="14" xfId="0" applyFont="1" applyFill="1" applyBorder="1" applyAlignment="1">
      <alignment vertical="center" wrapText="1"/>
    </xf>
    <xf numFmtId="0" fontId="11" fillId="32" borderId="11" xfId="0" applyFont="1" applyFill="1" applyBorder="1" applyAlignment="1">
      <alignment horizontal="left" vertical="center" wrapText="1"/>
    </xf>
    <xf numFmtId="0" fontId="11" fillId="32" borderId="24" xfId="0" applyFont="1" applyFill="1" applyBorder="1" applyAlignment="1">
      <alignment horizontal="left" vertical="center" wrapText="1"/>
    </xf>
    <xf numFmtId="0" fontId="11" fillId="32" borderId="14" xfId="0" applyFont="1" applyFill="1" applyBorder="1" applyAlignment="1">
      <alignment horizontal="left" vertical="center" wrapText="1"/>
    </xf>
    <xf numFmtId="0" fontId="12" fillId="33" borderId="11" xfId="0" applyFont="1" applyFill="1" applyBorder="1" applyAlignment="1">
      <alignment horizontal="left" vertical="center"/>
    </xf>
    <xf numFmtId="0" fontId="12" fillId="33" borderId="24" xfId="0" applyFont="1" applyFill="1" applyBorder="1" applyAlignment="1">
      <alignment horizontal="left" vertical="center"/>
    </xf>
    <xf numFmtId="0" fontId="12" fillId="33" borderId="14" xfId="0" applyFont="1" applyFill="1" applyBorder="1" applyAlignment="1">
      <alignment horizontal="left" vertical="center"/>
    </xf>
    <xf numFmtId="0" fontId="7" fillId="33" borderId="11"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1" xfId="0" applyFont="1" applyFill="1" applyBorder="1" applyAlignment="1" applyProtection="1">
      <alignment horizontal="center" vertical="center" wrapText="1"/>
      <protection/>
    </xf>
    <xf numFmtId="0" fontId="7" fillId="33" borderId="24"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18" fillId="33" borderId="10" xfId="0" applyFont="1" applyFill="1" applyBorder="1" applyAlignment="1" applyProtection="1">
      <alignment/>
      <protection/>
    </xf>
    <xf numFmtId="0" fontId="3" fillId="32" borderId="11" xfId="0" applyFont="1" applyFill="1" applyBorder="1" applyAlignment="1">
      <alignment horizontal="left" vertical="center" wrapText="1"/>
    </xf>
    <xf numFmtId="0" fontId="3" fillId="32" borderId="24"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18" fillId="32" borderId="0" xfId="0" applyFont="1" applyFill="1" applyAlignment="1">
      <alignment horizontal="center"/>
    </xf>
    <xf numFmtId="0" fontId="31" fillId="0" borderId="0" xfId="0" applyFont="1" applyAlignment="1">
      <alignment horizontal="left" wrapText="1"/>
    </xf>
    <xf numFmtId="0" fontId="31" fillId="0" borderId="25" xfId="0" applyFont="1" applyBorder="1" applyAlignment="1">
      <alignment horizontal="left" wrapText="1"/>
    </xf>
    <xf numFmtId="0" fontId="31" fillId="0" borderId="11" xfId="0" applyFont="1" applyBorder="1" applyAlignment="1">
      <alignment horizontal="center" wrapText="1"/>
    </xf>
    <xf numFmtId="0" fontId="31" fillId="0" borderId="14" xfId="0" applyFont="1" applyBorder="1" applyAlignment="1">
      <alignment horizontal="center" wrapText="1"/>
    </xf>
    <xf numFmtId="49" fontId="6" fillId="32" borderId="11" xfId="0" applyNumberFormat="1" applyFont="1" applyFill="1" applyBorder="1" applyAlignment="1" applyProtection="1">
      <alignment horizontal="center" vertical="center" wrapText="1"/>
      <protection/>
    </xf>
    <xf numFmtId="49" fontId="6" fillId="32" borderId="24" xfId="0" applyNumberFormat="1" applyFont="1" applyFill="1" applyBorder="1" applyAlignment="1" applyProtection="1">
      <alignment horizontal="center" vertical="center" wrapText="1"/>
      <protection/>
    </xf>
    <xf numFmtId="49" fontId="6" fillId="32" borderId="14" xfId="0" applyNumberFormat="1" applyFont="1" applyFill="1" applyBorder="1" applyAlignment="1" applyProtection="1">
      <alignment horizontal="center" vertical="center" wrapText="1"/>
      <protection/>
    </xf>
    <xf numFmtId="0" fontId="18" fillId="32" borderId="24" xfId="0" applyFont="1" applyFill="1" applyBorder="1" applyAlignment="1">
      <alignment horizontal="center" wrapText="1"/>
    </xf>
    <xf numFmtId="0" fontId="18" fillId="32" borderId="14" xfId="0" applyFont="1" applyFill="1" applyBorder="1" applyAlignment="1">
      <alignment horizontal="center" wrapText="1"/>
    </xf>
    <xf numFmtId="0" fontId="31" fillId="0" borderId="11" xfId="0" applyFont="1" applyBorder="1" applyAlignment="1">
      <alignment horizontal="center"/>
    </xf>
    <xf numFmtId="0" fontId="31" fillId="0" borderId="14" xfId="0" applyFont="1" applyBorder="1" applyAlignment="1">
      <alignment horizontal="center"/>
    </xf>
    <xf numFmtId="0" fontId="3" fillId="32" borderId="11"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24" xfId="0" applyFont="1" applyFill="1" applyBorder="1" applyAlignment="1">
      <alignment horizontal="center" vertical="center"/>
    </xf>
    <xf numFmtId="0" fontId="2" fillId="36" borderId="24"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15" fillId="37" borderId="11" xfId="0" applyFont="1" applyFill="1" applyBorder="1" applyAlignment="1">
      <alignment horizontal="center" vertical="center"/>
    </xf>
    <xf numFmtId="0" fontId="15" fillId="37" borderId="24" xfId="0" applyFont="1" applyFill="1" applyBorder="1" applyAlignment="1">
      <alignment horizontal="center" vertical="center"/>
    </xf>
    <xf numFmtId="0" fontId="15" fillId="37" borderId="14" xfId="0" applyFont="1" applyFill="1" applyBorder="1" applyAlignment="1">
      <alignment horizontal="center" vertical="center"/>
    </xf>
    <xf numFmtId="49" fontId="3" fillId="32" borderId="10" xfId="0" applyNumberFormat="1" applyFont="1" applyFill="1" applyBorder="1" applyAlignment="1">
      <alignment horizontal="left" vertical="center" wrapText="1"/>
    </xf>
    <xf numFmtId="0" fontId="18" fillId="32" borderId="11" xfId="0" applyFont="1" applyFill="1" applyBorder="1" applyAlignment="1">
      <alignment horizontal="left"/>
    </xf>
    <xf numFmtId="0" fontId="18" fillId="32" borderId="24" xfId="0" applyFont="1" applyFill="1" applyBorder="1" applyAlignment="1">
      <alignment horizontal="left"/>
    </xf>
    <xf numFmtId="0" fontId="18" fillId="32" borderId="14" xfId="0" applyFont="1" applyFill="1" applyBorder="1" applyAlignment="1">
      <alignment horizontal="left"/>
    </xf>
    <xf numFmtId="0" fontId="31" fillId="0" borderId="24" xfId="0" applyFont="1" applyBorder="1" applyAlignment="1">
      <alignment horizontal="center"/>
    </xf>
    <xf numFmtId="0" fontId="31" fillId="0" borderId="26" xfId="0" applyFont="1" applyBorder="1" applyAlignment="1">
      <alignment horizontal="center"/>
    </xf>
    <xf numFmtId="0" fontId="31" fillId="0" borderId="27" xfId="0" applyFont="1" applyBorder="1" applyAlignment="1">
      <alignment horizontal="center"/>
    </xf>
    <xf numFmtId="0" fontId="15" fillId="37" borderId="11"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14" xfId="0" applyFont="1" applyFill="1" applyBorder="1" applyAlignment="1">
      <alignment horizontal="center" vertical="center" wrapText="1"/>
    </xf>
    <xf numFmtId="0" fontId="5" fillId="32" borderId="10" xfId="0" applyFont="1" applyFill="1" applyBorder="1" applyAlignment="1" applyProtection="1">
      <alignment horizontal="left" vertical="center" wrapText="1"/>
      <protection/>
    </xf>
    <xf numFmtId="0" fontId="5" fillId="32" borderId="10" xfId="0" applyFont="1" applyFill="1" applyBorder="1" applyAlignment="1" applyProtection="1">
      <alignment horizontal="center" vertical="center" wrapText="1"/>
      <protection/>
    </xf>
    <xf numFmtId="0" fontId="7" fillId="32" borderId="11" xfId="0" applyFont="1" applyFill="1" applyBorder="1" applyAlignment="1" applyProtection="1">
      <alignment horizontal="center" vertical="center" wrapText="1"/>
      <protection/>
    </xf>
    <xf numFmtId="0" fontId="7" fillId="32" borderId="24" xfId="0" applyFont="1" applyFill="1" applyBorder="1" applyAlignment="1" applyProtection="1">
      <alignment horizontal="center" vertical="center" wrapText="1"/>
      <protection/>
    </xf>
    <xf numFmtId="0" fontId="10" fillId="32" borderId="11"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7" fillId="32" borderId="14" xfId="0"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tabColor rgb="FFFF0000"/>
  </sheetPr>
  <dimension ref="A1:X337"/>
  <sheetViews>
    <sheetView tabSelected="1" workbookViewId="0" topLeftCell="A58">
      <selection activeCell="A71" sqref="A71:F71"/>
    </sheetView>
  </sheetViews>
  <sheetFormatPr defaultColWidth="9.140625" defaultRowHeight="24" customHeight="1"/>
  <cols>
    <col min="1" max="1" width="5.421875" style="8" customWidth="1"/>
    <col min="2" max="2" width="29.8515625" style="2" customWidth="1"/>
    <col min="3" max="3" width="23.8515625" style="2" customWidth="1"/>
    <col min="4" max="4" width="20.421875" style="2" customWidth="1"/>
    <col min="5" max="5" width="17.8515625" style="2" customWidth="1"/>
    <col min="6" max="6" width="18.7109375" style="2" customWidth="1"/>
    <col min="7" max="7" width="15.7109375" style="2" customWidth="1"/>
    <col min="8" max="16384" width="9.140625" style="2" customWidth="1"/>
  </cols>
  <sheetData>
    <row r="1" spans="1:6" ht="30" customHeight="1">
      <c r="A1" s="215" t="s">
        <v>297</v>
      </c>
      <c r="B1" s="216"/>
      <c r="C1" s="216"/>
      <c r="D1" s="216"/>
      <c r="E1" s="216"/>
      <c r="F1" s="217"/>
    </row>
    <row r="2" spans="1:6" ht="30" customHeight="1">
      <c r="A2" s="215" t="s">
        <v>298</v>
      </c>
      <c r="B2" s="216"/>
      <c r="C2" s="216"/>
      <c r="D2" s="216"/>
      <c r="E2" s="216"/>
      <c r="F2" s="217"/>
    </row>
    <row r="3" spans="1:6" ht="30" customHeight="1">
      <c r="A3" s="215" t="s">
        <v>299</v>
      </c>
      <c r="B3" s="216"/>
      <c r="C3" s="216"/>
      <c r="D3" s="216"/>
      <c r="E3" s="216"/>
      <c r="F3" s="217"/>
    </row>
    <row r="4" spans="1:6" ht="30" customHeight="1">
      <c r="A4" s="193" t="s">
        <v>301</v>
      </c>
      <c r="B4" s="218"/>
      <c r="C4" s="218"/>
      <c r="D4" s="218"/>
      <c r="E4" s="218"/>
      <c r="F4" s="218"/>
    </row>
    <row r="5" spans="1:6" ht="24" customHeight="1">
      <c r="A5" s="67" t="s">
        <v>12</v>
      </c>
      <c r="B5" s="207" t="s">
        <v>300</v>
      </c>
      <c r="C5" s="208"/>
      <c r="D5" s="209"/>
      <c r="E5" s="210"/>
      <c r="F5" s="211"/>
    </row>
    <row r="6" spans="1:6" ht="24" customHeight="1">
      <c r="A6" s="67" t="s">
        <v>13</v>
      </c>
      <c r="B6" s="213" t="s">
        <v>302</v>
      </c>
      <c r="C6" s="214"/>
      <c r="D6" s="166"/>
      <c r="E6" s="167"/>
      <c r="F6" s="168"/>
    </row>
    <row r="7" spans="1:6" ht="24" customHeight="1">
      <c r="A7" s="67" t="s">
        <v>14</v>
      </c>
      <c r="B7" s="212" t="s">
        <v>321</v>
      </c>
      <c r="C7" s="208"/>
      <c r="D7" s="175"/>
      <c r="E7" s="176"/>
      <c r="F7" s="176"/>
    </row>
    <row r="8" spans="1:6" ht="24" customHeight="1">
      <c r="A8" s="67" t="s">
        <v>15</v>
      </c>
      <c r="B8" s="212" t="s">
        <v>303</v>
      </c>
      <c r="C8" s="208"/>
      <c r="D8" s="175"/>
      <c r="E8" s="176"/>
      <c r="F8" s="176"/>
    </row>
    <row r="9" spans="1:6" ht="24" customHeight="1">
      <c r="A9" s="67" t="s">
        <v>16</v>
      </c>
      <c r="B9" s="213" t="s">
        <v>144</v>
      </c>
      <c r="C9" s="214"/>
      <c r="D9" s="266"/>
      <c r="E9" s="267"/>
      <c r="F9" s="268"/>
    </row>
    <row r="10" spans="1:6" ht="24" customHeight="1">
      <c r="A10" s="67" t="s">
        <v>17</v>
      </c>
      <c r="B10" s="212" t="s">
        <v>168</v>
      </c>
      <c r="C10" s="208"/>
      <c r="D10" s="175"/>
      <c r="E10" s="176"/>
      <c r="F10" s="176"/>
    </row>
    <row r="11" spans="1:6" ht="24" customHeight="1">
      <c r="A11" s="67" t="s">
        <v>18</v>
      </c>
      <c r="B11" s="212" t="s">
        <v>28</v>
      </c>
      <c r="C11" s="208"/>
      <c r="D11" s="175"/>
      <c r="E11" s="176"/>
      <c r="F11" s="176"/>
    </row>
    <row r="12" spans="1:6" ht="24" customHeight="1">
      <c r="A12" s="67" t="s">
        <v>19</v>
      </c>
      <c r="B12" s="213" t="s">
        <v>29</v>
      </c>
      <c r="C12" s="214"/>
      <c r="D12" s="183"/>
      <c r="E12" s="184"/>
      <c r="F12" s="184"/>
    </row>
    <row r="13" spans="1:6" ht="24" customHeight="1">
      <c r="A13" s="67" t="s">
        <v>20</v>
      </c>
      <c r="B13" s="213" t="s">
        <v>30</v>
      </c>
      <c r="C13" s="214"/>
      <c r="D13" s="166"/>
      <c r="E13" s="167"/>
      <c r="F13" s="168"/>
    </row>
    <row r="14" spans="1:6" ht="24" customHeight="1">
      <c r="A14" s="67" t="s">
        <v>21</v>
      </c>
      <c r="B14" s="171" t="s">
        <v>32</v>
      </c>
      <c r="C14" s="172"/>
      <c r="D14" s="185"/>
      <c r="E14" s="186"/>
      <c r="F14" s="186"/>
    </row>
    <row r="15" spans="1:6" ht="24" customHeight="1">
      <c r="A15" s="67" t="s">
        <v>31</v>
      </c>
      <c r="B15" s="117" t="s">
        <v>327</v>
      </c>
      <c r="C15" s="118"/>
      <c r="D15" s="178"/>
      <c r="E15" s="179"/>
      <c r="F15" s="180"/>
    </row>
    <row r="16" spans="1:6" ht="24" customHeight="1">
      <c r="A16" s="120" t="s">
        <v>330</v>
      </c>
      <c r="B16" s="171" t="s">
        <v>328</v>
      </c>
      <c r="C16" s="172"/>
      <c r="D16" s="175"/>
      <c r="E16" s="176"/>
      <c r="F16" s="176"/>
    </row>
    <row r="17" spans="1:6" ht="24" customHeight="1">
      <c r="A17" s="121" t="s">
        <v>331</v>
      </c>
      <c r="B17" s="117" t="s">
        <v>329</v>
      </c>
      <c r="C17" s="119"/>
      <c r="D17" s="209"/>
      <c r="E17" s="210"/>
      <c r="F17" s="211"/>
    </row>
    <row r="18" spans="1:6" ht="24" customHeight="1">
      <c r="A18" s="69" t="s">
        <v>22</v>
      </c>
      <c r="B18" s="171" t="s">
        <v>34</v>
      </c>
      <c r="C18" s="172"/>
      <c r="D18" s="178"/>
      <c r="E18" s="179"/>
      <c r="F18" s="180"/>
    </row>
    <row r="19" spans="1:6" ht="24" customHeight="1">
      <c r="A19" s="67" t="s">
        <v>23</v>
      </c>
      <c r="B19" s="213" t="s">
        <v>35</v>
      </c>
      <c r="C19" s="213"/>
      <c r="D19" s="213"/>
      <c r="E19" s="213"/>
      <c r="F19" s="213"/>
    </row>
    <row r="20" spans="1:6" ht="24" customHeight="1">
      <c r="A20" s="68" t="s">
        <v>33</v>
      </c>
      <c r="B20" s="70" t="s">
        <v>36</v>
      </c>
      <c r="C20" s="177"/>
      <c r="D20" s="177"/>
      <c r="E20" s="177"/>
      <c r="F20" s="177"/>
    </row>
    <row r="21" spans="1:6" ht="24" customHeight="1">
      <c r="A21" s="71"/>
      <c r="B21" s="70" t="s">
        <v>9</v>
      </c>
      <c r="C21" s="177"/>
      <c r="D21" s="177"/>
      <c r="E21" s="177"/>
      <c r="F21" s="177"/>
    </row>
    <row r="22" spans="1:6" ht="24" customHeight="1">
      <c r="A22" s="71"/>
      <c r="B22" s="70" t="s">
        <v>10</v>
      </c>
      <c r="C22" s="189"/>
      <c r="D22" s="190"/>
      <c r="E22" s="190"/>
      <c r="F22" s="190"/>
    </row>
    <row r="23" spans="1:6" ht="24" customHeight="1">
      <c r="A23" s="71"/>
      <c r="B23" s="72" t="s">
        <v>11</v>
      </c>
      <c r="C23" s="181"/>
      <c r="D23" s="182"/>
      <c r="E23" s="182"/>
      <c r="F23" s="182"/>
    </row>
    <row r="24" spans="1:6" ht="24" customHeight="1">
      <c r="A24" s="68" t="s">
        <v>37</v>
      </c>
      <c r="B24" s="70" t="s">
        <v>36</v>
      </c>
      <c r="C24" s="177"/>
      <c r="D24" s="177"/>
      <c r="E24" s="177"/>
      <c r="F24" s="177"/>
    </row>
    <row r="25" spans="1:6" ht="24" customHeight="1">
      <c r="A25" s="71"/>
      <c r="B25" s="70" t="s">
        <v>9</v>
      </c>
      <c r="C25" s="177"/>
      <c r="D25" s="177"/>
      <c r="E25" s="177"/>
      <c r="F25" s="177"/>
    </row>
    <row r="26" spans="1:6" ht="24" customHeight="1">
      <c r="A26" s="71"/>
      <c r="B26" s="70" t="s">
        <v>10</v>
      </c>
      <c r="C26" s="189"/>
      <c r="D26" s="190"/>
      <c r="E26" s="190"/>
      <c r="F26" s="190"/>
    </row>
    <row r="27" spans="1:6" ht="24" customHeight="1">
      <c r="A27" s="71"/>
      <c r="B27" s="72" t="s">
        <v>11</v>
      </c>
      <c r="C27" s="181"/>
      <c r="D27" s="182"/>
      <c r="E27" s="182"/>
      <c r="F27" s="182"/>
    </row>
    <row r="28" spans="1:6" ht="24" customHeight="1">
      <c r="A28" s="68" t="s">
        <v>38</v>
      </c>
      <c r="B28" s="70" t="s">
        <v>36</v>
      </c>
      <c r="C28" s="177"/>
      <c r="D28" s="177"/>
      <c r="E28" s="177"/>
      <c r="F28" s="177"/>
    </row>
    <row r="29" spans="1:6" ht="24" customHeight="1">
      <c r="A29" s="71"/>
      <c r="B29" s="70" t="s">
        <v>9</v>
      </c>
      <c r="C29" s="177"/>
      <c r="D29" s="177"/>
      <c r="E29" s="177"/>
      <c r="F29" s="177"/>
    </row>
    <row r="30" spans="1:6" ht="24" customHeight="1">
      <c r="A30" s="71"/>
      <c r="B30" s="70" t="s">
        <v>10</v>
      </c>
      <c r="C30" s="189"/>
      <c r="D30" s="190"/>
      <c r="E30" s="190"/>
      <c r="F30" s="190"/>
    </row>
    <row r="31" spans="1:6" ht="24" customHeight="1">
      <c r="A31" s="71"/>
      <c r="B31" s="72" t="s">
        <v>11</v>
      </c>
      <c r="C31" s="181"/>
      <c r="D31" s="182"/>
      <c r="E31" s="182"/>
      <c r="F31" s="182"/>
    </row>
    <row r="32" spans="1:6" ht="24" customHeight="1">
      <c r="A32" s="67" t="s">
        <v>24</v>
      </c>
      <c r="B32" s="73" t="s">
        <v>39</v>
      </c>
      <c r="C32" s="191"/>
      <c r="D32" s="192"/>
      <c r="E32" s="192"/>
      <c r="F32" s="192"/>
    </row>
    <row r="33" spans="1:6" ht="24" customHeight="1">
      <c r="A33" s="67" t="s">
        <v>25</v>
      </c>
      <c r="B33" s="73" t="s">
        <v>93</v>
      </c>
      <c r="C33" s="189"/>
      <c r="D33" s="190"/>
      <c r="E33" s="190"/>
      <c r="F33" s="190"/>
    </row>
    <row r="34" spans="1:6" ht="24" customHeight="1">
      <c r="A34" s="67" t="s">
        <v>26</v>
      </c>
      <c r="B34" s="194" t="s">
        <v>332</v>
      </c>
      <c r="C34" s="195"/>
      <c r="D34" s="195"/>
      <c r="E34" s="195"/>
      <c r="F34" s="196"/>
    </row>
    <row r="35" spans="1:6" ht="24" customHeight="1">
      <c r="A35" s="67" t="s">
        <v>27</v>
      </c>
      <c r="B35" s="115" t="s">
        <v>333</v>
      </c>
      <c r="C35" s="116"/>
      <c r="E35" s="116" t="s">
        <v>334</v>
      </c>
      <c r="F35" s="1"/>
    </row>
    <row r="36" spans="1:6" ht="30" customHeight="1">
      <c r="A36" s="193" t="s">
        <v>336</v>
      </c>
      <c r="B36" s="193"/>
      <c r="C36" s="193"/>
      <c r="D36" s="193"/>
      <c r="E36" s="193"/>
      <c r="F36" s="193"/>
    </row>
    <row r="37" spans="1:6" ht="30" customHeight="1">
      <c r="A37" s="141" t="s">
        <v>335</v>
      </c>
      <c r="B37" s="141"/>
      <c r="C37" s="141"/>
      <c r="D37" s="141"/>
      <c r="E37" s="141"/>
      <c r="F37" s="141"/>
    </row>
    <row r="38" spans="1:6" ht="24" customHeight="1">
      <c r="A38" s="74" t="s">
        <v>4</v>
      </c>
      <c r="B38" s="74" t="s">
        <v>36</v>
      </c>
      <c r="C38" s="74" t="s">
        <v>85</v>
      </c>
      <c r="D38" s="74" t="s">
        <v>91</v>
      </c>
      <c r="E38" s="74" t="s">
        <v>304</v>
      </c>
      <c r="F38" s="74" t="s">
        <v>8</v>
      </c>
    </row>
    <row r="39" spans="1:6" ht="24" customHeight="1">
      <c r="A39" s="3" t="s">
        <v>5</v>
      </c>
      <c r="B39" s="4"/>
      <c r="C39" s="34"/>
      <c r="D39" s="41"/>
      <c r="E39" s="14"/>
      <c r="F39" s="15"/>
    </row>
    <row r="40" spans="1:6" ht="24" customHeight="1">
      <c r="A40" s="3" t="s">
        <v>6</v>
      </c>
      <c r="B40" s="4"/>
      <c r="C40" s="34"/>
      <c r="D40" s="12"/>
      <c r="E40" s="14"/>
      <c r="F40" s="15"/>
    </row>
    <row r="41" spans="1:6" ht="24" customHeight="1">
      <c r="A41" s="3" t="s">
        <v>7</v>
      </c>
      <c r="B41" s="4"/>
      <c r="C41" s="34"/>
      <c r="D41" s="12"/>
      <c r="E41" s="14"/>
      <c r="F41" s="15"/>
    </row>
    <row r="42" spans="1:6" ht="30" customHeight="1">
      <c r="A42" s="193" t="s">
        <v>337</v>
      </c>
      <c r="B42" s="193"/>
      <c r="C42" s="193"/>
      <c r="D42" s="193"/>
      <c r="E42" s="193"/>
      <c r="F42" s="193"/>
    </row>
    <row r="43" spans="1:6" ht="30" customHeight="1">
      <c r="A43" s="141" t="s">
        <v>278</v>
      </c>
      <c r="B43" s="141"/>
      <c r="C43" s="141"/>
      <c r="D43" s="141"/>
      <c r="E43" s="141"/>
      <c r="F43" s="141"/>
    </row>
    <row r="44" spans="1:6" ht="24" customHeight="1">
      <c r="A44" s="74" t="s">
        <v>4</v>
      </c>
      <c r="B44" s="74" t="s">
        <v>36</v>
      </c>
      <c r="C44" s="74" t="s">
        <v>85</v>
      </c>
      <c r="D44" s="74" t="s">
        <v>91</v>
      </c>
      <c r="E44" s="74" t="s">
        <v>304</v>
      </c>
      <c r="F44" s="74" t="s">
        <v>8</v>
      </c>
    </row>
    <row r="45" spans="1:6" ht="24" customHeight="1">
      <c r="A45" s="3" t="s">
        <v>5</v>
      </c>
      <c r="B45" s="4"/>
      <c r="C45" s="34"/>
      <c r="D45" s="12"/>
      <c r="E45" s="14"/>
      <c r="F45" s="15"/>
    </row>
    <row r="46" spans="1:6" ht="24" customHeight="1">
      <c r="A46" s="3" t="s">
        <v>6</v>
      </c>
      <c r="B46" s="4"/>
      <c r="C46" s="34"/>
      <c r="D46" s="12"/>
      <c r="E46" s="14"/>
      <c r="F46" s="15"/>
    </row>
    <row r="47" spans="1:6" ht="24" customHeight="1">
      <c r="A47" s="3" t="s">
        <v>7</v>
      </c>
      <c r="B47" s="4"/>
      <c r="C47" s="34"/>
      <c r="D47" s="12"/>
      <c r="E47" s="14"/>
      <c r="F47" s="15"/>
    </row>
    <row r="48" spans="1:6" ht="30" customHeight="1">
      <c r="A48" s="193" t="s">
        <v>338</v>
      </c>
      <c r="B48" s="193"/>
      <c r="C48" s="193"/>
      <c r="D48" s="193"/>
      <c r="E48" s="193"/>
      <c r="F48" s="193"/>
    </row>
    <row r="49" spans="1:6" ht="30" customHeight="1">
      <c r="A49" s="141" t="s">
        <v>279</v>
      </c>
      <c r="B49" s="141"/>
      <c r="C49" s="141"/>
      <c r="D49" s="141"/>
      <c r="E49" s="141"/>
      <c r="F49" s="141"/>
    </row>
    <row r="50" spans="1:6" ht="24" customHeight="1">
      <c r="A50" s="74" t="s">
        <v>4</v>
      </c>
      <c r="B50" s="74" t="s">
        <v>36</v>
      </c>
      <c r="C50" s="74" t="s">
        <v>85</v>
      </c>
      <c r="D50" s="74" t="s">
        <v>91</v>
      </c>
      <c r="E50" s="74" t="s">
        <v>304</v>
      </c>
      <c r="F50" s="74" t="s">
        <v>8</v>
      </c>
    </row>
    <row r="51" spans="1:6" ht="24" customHeight="1">
      <c r="A51" s="3" t="s">
        <v>5</v>
      </c>
      <c r="B51" s="4"/>
      <c r="C51" s="34"/>
      <c r="D51" s="12"/>
      <c r="E51" s="14"/>
      <c r="F51" s="15"/>
    </row>
    <row r="52" spans="1:6" ht="24" customHeight="1">
      <c r="A52" s="3" t="s">
        <v>6</v>
      </c>
      <c r="B52" s="4"/>
      <c r="C52" s="34"/>
      <c r="D52" s="12"/>
      <c r="E52" s="14"/>
      <c r="F52" s="15"/>
    </row>
    <row r="53" spans="1:6" ht="24" customHeight="1">
      <c r="A53" s="3" t="s">
        <v>7</v>
      </c>
      <c r="B53" s="4"/>
      <c r="C53" s="34"/>
      <c r="D53" s="12"/>
      <c r="E53" s="14"/>
      <c r="F53" s="15"/>
    </row>
    <row r="54" spans="1:6" ht="30" customHeight="1">
      <c r="A54" s="193" t="s">
        <v>338</v>
      </c>
      <c r="B54" s="193"/>
      <c r="C54" s="193"/>
      <c r="D54" s="193"/>
      <c r="E54" s="193"/>
      <c r="F54" s="193"/>
    </row>
    <row r="55" spans="1:6" ht="30" customHeight="1">
      <c r="A55" s="141" t="s">
        <v>280</v>
      </c>
      <c r="B55" s="141"/>
      <c r="C55" s="141"/>
      <c r="D55" s="141"/>
      <c r="E55" s="141"/>
      <c r="F55" s="141"/>
    </row>
    <row r="56" spans="1:6" ht="24" customHeight="1">
      <c r="A56" s="74" t="s">
        <v>4</v>
      </c>
      <c r="B56" s="74" t="s">
        <v>36</v>
      </c>
      <c r="C56" s="74" t="s">
        <v>85</v>
      </c>
      <c r="D56" s="74" t="s">
        <v>91</v>
      </c>
      <c r="E56" s="74" t="s">
        <v>304</v>
      </c>
      <c r="F56" s="74" t="s">
        <v>8</v>
      </c>
    </row>
    <row r="57" spans="1:6" ht="24" customHeight="1">
      <c r="A57" s="3" t="s">
        <v>5</v>
      </c>
      <c r="B57" s="4"/>
      <c r="C57" s="34"/>
      <c r="D57" s="12"/>
      <c r="E57" s="14"/>
      <c r="F57" s="15"/>
    </row>
    <row r="58" spans="1:6" ht="24" customHeight="1">
      <c r="A58" s="3" t="s">
        <v>6</v>
      </c>
      <c r="B58" s="4"/>
      <c r="C58" s="34"/>
      <c r="D58" s="12"/>
      <c r="E58" s="14"/>
      <c r="F58" s="15"/>
    </row>
    <row r="59" spans="1:6" ht="24" customHeight="1">
      <c r="A59" s="3" t="s">
        <v>7</v>
      </c>
      <c r="B59" s="4"/>
      <c r="C59" s="34"/>
      <c r="D59" s="12"/>
      <c r="E59" s="14"/>
      <c r="F59" s="15"/>
    </row>
    <row r="60" spans="1:6" ht="30" customHeight="1">
      <c r="A60" s="193" t="s">
        <v>338</v>
      </c>
      <c r="B60" s="193"/>
      <c r="C60" s="193"/>
      <c r="D60" s="193"/>
      <c r="E60" s="193"/>
      <c r="F60" s="193"/>
    </row>
    <row r="61" spans="1:6" ht="30" customHeight="1">
      <c r="A61" s="141" t="s">
        <v>281</v>
      </c>
      <c r="B61" s="141"/>
      <c r="C61" s="141"/>
      <c r="D61" s="141"/>
      <c r="E61" s="141"/>
      <c r="F61" s="141"/>
    </row>
    <row r="62" spans="1:6" ht="24" customHeight="1">
      <c r="A62" s="74" t="s">
        <v>4</v>
      </c>
      <c r="B62" s="74" t="s">
        <v>36</v>
      </c>
      <c r="C62" s="74" t="s">
        <v>85</v>
      </c>
      <c r="D62" s="74" t="s">
        <v>91</v>
      </c>
      <c r="E62" s="74" t="s">
        <v>304</v>
      </c>
      <c r="F62" s="74" t="s">
        <v>8</v>
      </c>
    </row>
    <row r="63" spans="1:6" ht="24" customHeight="1">
      <c r="A63" s="3" t="s">
        <v>5</v>
      </c>
      <c r="B63" s="4"/>
      <c r="C63" s="34"/>
      <c r="D63" s="12"/>
      <c r="E63" s="14"/>
      <c r="F63" s="15"/>
    </row>
    <row r="64" spans="1:6" ht="24" customHeight="1">
      <c r="A64" s="3" t="s">
        <v>6</v>
      </c>
      <c r="B64" s="4"/>
      <c r="C64" s="34"/>
      <c r="D64" s="12"/>
      <c r="E64" s="14"/>
      <c r="F64" s="15"/>
    </row>
    <row r="65" spans="1:6" ht="24" customHeight="1">
      <c r="A65" s="3" t="s">
        <v>7</v>
      </c>
      <c r="B65" s="4"/>
      <c r="C65" s="34"/>
      <c r="D65" s="12"/>
      <c r="E65" s="14"/>
      <c r="F65" s="15"/>
    </row>
    <row r="66" spans="1:6" ht="30" customHeight="1">
      <c r="A66" s="141" t="s">
        <v>379</v>
      </c>
      <c r="B66" s="141"/>
      <c r="C66" s="141"/>
      <c r="D66" s="141"/>
      <c r="E66" s="141"/>
      <c r="F66" s="141"/>
    </row>
    <row r="67" spans="1:6" ht="24" customHeight="1">
      <c r="A67" s="74" t="s">
        <v>4</v>
      </c>
      <c r="B67" s="74" t="s">
        <v>36</v>
      </c>
      <c r="C67" s="74" t="s">
        <v>85</v>
      </c>
      <c r="D67" s="74" t="s">
        <v>91</v>
      </c>
      <c r="E67" s="74" t="s">
        <v>304</v>
      </c>
      <c r="F67" s="74" t="s">
        <v>8</v>
      </c>
    </row>
    <row r="68" spans="1:6" ht="24" customHeight="1">
      <c r="A68" s="3" t="s">
        <v>5</v>
      </c>
      <c r="B68" s="4"/>
      <c r="C68" s="34"/>
      <c r="D68" s="41"/>
      <c r="E68" s="14"/>
      <c r="F68" s="15"/>
    </row>
    <row r="69" spans="1:6" ht="24" customHeight="1">
      <c r="A69" s="3" t="s">
        <v>6</v>
      </c>
      <c r="B69" s="4"/>
      <c r="C69" s="34"/>
      <c r="D69" s="12"/>
      <c r="E69" s="14"/>
      <c r="F69" s="15"/>
    </row>
    <row r="70" spans="1:6" ht="24" customHeight="1">
      <c r="A70" s="3" t="s">
        <v>7</v>
      </c>
      <c r="B70" s="4"/>
      <c r="C70" s="34"/>
      <c r="D70" s="12"/>
      <c r="E70" s="14"/>
      <c r="F70" s="15"/>
    </row>
    <row r="71" spans="1:6" ht="30" customHeight="1">
      <c r="A71" s="141" t="s">
        <v>380</v>
      </c>
      <c r="B71" s="141"/>
      <c r="C71" s="141"/>
      <c r="D71" s="141"/>
      <c r="E71" s="141"/>
      <c r="F71" s="141"/>
    </row>
    <row r="72" spans="1:6" ht="24" customHeight="1">
      <c r="A72" s="74" t="s">
        <v>4</v>
      </c>
      <c r="B72" s="74" t="s">
        <v>36</v>
      </c>
      <c r="C72" s="74" t="s">
        <v>85</v>
      </c>
      <c r="D72" s="74" t="s">
        <v>91</v>
      </c>
      <c r="E72" s="74" t="s">
        <v>304</v>
      </c>
      <c r="F72" s="74" t="s">
        <v>8</v>
      </c>
    </row>
    <row r="73" spans="1:6" ht="24" customHeight="1">
      <c r="A73" s="3" t="s">
        <v>5</v>
      </c>
      <c r="B73" s="4"/>
      <c r="C73" s="34"/>
      <c r="D73" s="41"/>
      <c r="E73" s="14"/>
      <c r="F73" s="15"/>
    </row>
    <row r="74" spans="1:6" ht="24" customHeight="1">
      <c r="A74" s="3" t="s">
        <v>6</v>
      </c>
      <c r="B74" s="4"/>
      <c r="C74" s="34"/>
      <c r="D74" s="12"/>
      <c r="E74" s="14"/>
      <c r="F74" s="15"/>
    </row>
    <row r="75" spans="1:6" ht="24" customHeight="1">
      <c r="A75" s="3" t="s">
        <v>7</v>
      </c>
      <c r="B75" s="4"/>
      <c r="C75" s="34"/>
      <c r="D75" s="12"/>
      <c r="E75" s="14"/>
      <c r="F75" s="15"/>
    </row>
    <row r="76" spans="1:6" ht="30" customHeight="1">
      <c r="A76" s="193" t="s">
        <v>338</v>
      </c>
      <c r="B76" s="193"/>
      <c r="C76" s="193"/>
      <c r="D76" s="193"/>
      <c r="E76" s="193"/>
      <c r="F76" s="193"/>
    </row>
    <row r="77" spans="1:6" ht="30" customHeight="1">
      <c r="A77" s="141" t="s">
        <v>258</v>
      </c>
      <c r="B77" s="141"/>
      <c r="C77" s="141"/>
      <c r="D77" s="141"/>
      <c r="E77" s="141"/>
      <c r="F77" s="141"/>
    </row>
    <row r="78" spans="1:6" ht="24" customHeight="1">
      <c r="A78" s="74" t="s">
        <v>4</v>
      </c>
      <c r="B78" s="74" t="s">
        <v>36</v>
      </c>
      <c r="C78" s="74" t="s">
        <v>85</v>
      </c>
      <c r="D78" s="74" t="s">
        <v>91</v>
      </c>
      <c r="E78" s="74" t="s">
        <v>304</v>
      </c>
      <c r="F78" s="74" t="s">
        <v>8</v>
      </c>
    </row>
    <row r="79" spans="1:6" ht="24" customHeight="1">
      <c r="A79" s="3">
        <v>1</v>
      </c>
      <c r="B79" s="4"/>
      <c r="C79" s="34"/>
      <c r="D79" s="12"/>
      <c r="E79" s="14"/>
      <c r="F79" s="15"/>
    </row>
    <row r="80" spans="1:6" ht="24" customHeight="1">
      <c r="A80" s="3">
        <v>2</v>
      </c>
      <c r="B80" s="4"/>
      <c r="C80" s="34"/>
      <c r="D80" s="12"/>
      <c r="E80" s="14"/>
      <c r="F80" s="15"/>
    </row>
    <row r="81" spans="1:6" ht="24" customHeight="1">
      <c r="A81" s="3">
        <v>3</v>
      </c>
      <c r="B81" s="4"/>
      <c r="C81" s="34"/>
      <c r="D81" s="12"/>
      <c r="E81" s="14"/>
      <c r="F81" s="15"/>
    </row>
    <row r="82" spans="1:6" ht="30" customHeight="1">
      <c r="A82" s="193" t="s">
        <v>339</v>
      </c>
      <c r="B82" s="193"/>
      <c r="C82" s="193"/>
      <c r="D82" s="193"/>
      <c r="E82" s="193"/>
      <c r="F82" s="193"/>
    </row>
    <row r="83" spans="1:6" ht="24" customHeight="1">
      <c r="A83" s="71" t="s">
        <v>4</v>
      </c>
      <c r="B83" s="74" t="s">
        <v>36</v>
      </c>
      <c r="C83" s="74" t="s">
        <v>59</v>
      </c>
      <c r="D83" s="74" t="s">
        <v>85</v>
      </c>
      <c r="E83" s="74" t="s">
        <v>91</v>
      </c>
      <c r="F83" s="75" t="s">
        <v>304</v>
      </c>
    </row>
    <row r="84" spans="1:6" ht="24" customHeight="1">
      <c r="A84" s="3" t="s">
        <v>5</v>
      </c>
      <c r="B84" s="4"/>
      <c r="C84" s="5"/>
      <c r="D84" s="34"/>
      <c r="E84" s="12"/>
      <c r="F84" s="14"/>
    </row>
    <row r="85" spans="1:6" ht="24" customHeight="1">
      <c r="A85" s="3" t="s">
        <v>6</v>
      </c>
      <c r="B85" s="4"/>
      <c r="C85" s="5"/>
      <c r="D85" s="34"/>
      <c r="E85" s="12"/>
      <c r="F85" s="14"/>
    </row>
    <row r="86" spans="1:6" ht="24" customHeight="1">
      <c r="A86" s="3" t="s">
        <v>7</v>
      </c>
      <c r="B86" s="4"/>
      <c r="C86" s="5"/>
      <c r="D86" s="34"/>
      <c r="E86" s="12"/>
      <c r="F86" s="14"/>
    </row>
    <row r="87" spans="1:6" ht="24" customHeight="1">
      <c r="A87" s="204" t="s">
        <v>340</v>
      </c>
      <c r="B87" s="205"/>
      <c r="C87" s="205"/>
      <c r="D87" s="205"/>
      <c r="E87" s="205"/>
      <c r="F87" s="206"/>
    </row>
    <row r="88" spans="1:6" ht="24" customHeight="1">
      <c r="A88" s="76" t="s">
        <v>165</v>
      </c>
      <c r="B88" s="197" t="s">
        <v>166</v>
      </c>
      <c r="C88" s="197"/>
      <c r="D88" s="197"/>
      <c r="E88" s="197"/>
      <c r="F88" s="197"/>
    </row>
    <row r="89" spans="1:6" ht="24" customHeight="1">
      <c r="A89" s="77" t="s">
        <v>4</v>
      </c>
      <c r="B89" s="78" t="s">
        <v>36</v>
      </c>
      <c r="C89" s="77" t="s">
        <v>59</v>
      </c>
      <c r="D89" s="77" t="s">
        <v>320</v>
      </c>
      <c r="E89" s="79" t="s">
        <v>94</v>
      </c>
      <c r="F89" s="77" t="s">
        <v>95</v>
      </c>
    </row>
    <row r="90" spans="1:6" ht="24" customHeight="1">
      <c r="A90" s="3"/>
      <c r="B90" s="4"/>
      <c r="C90" s="33"/>
      <c r="D90" s="33"/>
      <c r="E90" s="12"/>
      <c r="F90" s="30"/>
    </row>
    <row r="91" spans="1:6" ht="24" customHeight="1">
      <c r="A91" s="3"/>
      <c r="B91" s="4"/>
      <c r="C91" s="33"/>
      <c r="D91" s="33"/>
      <c r="E91" s="12"/>
      <c r="F91" s="30"/>
    </row>
    <row r="92" spans="1:6" ht="24" customHeight="1">
      <c r="A92" s="3"/>
      <c r="B92" s="4"/>
      <c r="C92" s="33"/>
      <c r="D92" s="33"/>
      <c r="E92" s="12"/>
      <c r="F92" s="30"/>
    </row>
    <row r="93" spans="1:6" ht="24" customHeight="1">
      <c r="A93" s="3"/>
      <c r="B93" s="4"/>
      <c r="C93" s="33"/>
      <c r="D93" s="33"/>
      <c r="E93" s="12"/>
      <c r="F93" s="30"/>
    </row>
    <row r="94" spans="1:6" ht="24" customHeight="1">
      <c r="A94" s="3" t="s">
        <v>342</v>
      </c>
      <c r="B94" s="44" t="s">
        <v>362</v>
      </c>
      <c r="C94" s="250"/>
      <c r="D94" s="251"/>
      <c r="E94" s="251"/>
      <c r="F94" s="252"/>
    </row>
    <row r="95" spans="1:6" ht="102" customHeight="1">
      <c r="A95" s="3" t="s">
        <v>343</v>
      </c>
      <c r="B95" s="123" t="s">
        <v>341</v>
      </c>
      <c r="C95" s="253"/>
      <c r="D95" s="253"/>
      <c r="E95" s="253"/>
      <c r="F95" s="254"/>
    </row>
    <row r="96" spans="1:6" ht="24" customHeight="1">
      <c r="A96" s="66" t="s">
        <v>167</v>
      </c>
      <c r="B96" s="198" t="s">
        <v>305</v>
      </c>
      <c r="C96" s="199"/>
      <c r="D96" s="199"/>
      <c r="E96" s="199"/>
      <c r="F96" s="200"/>
    </row>
    <row r="97" spans="1:6" ht="24" customHeight="1">
      <c r="A97" s="77" t="s">
        <v>4</v>
      </c>
      <c r="B97" s="78" t="s">
        <v>36</v>
      </c>
      <c r="C97" s="77" t="s">
        <v>59</v>
      </c>
      <c r="D97" s="77" t="s">
        <v>320</v>
      </c>
      <c r="E97" s="79" t="s">
        <v>175</v>
      </c>
      <c r="F97" s="79" t="s">
        <v>176</v>
      </c>
    </row>
    <row r="98" spans="1:6" ht="24" customHeight="1">
      <c r="A98" s="3">
        <v>1</v>
      </c>
      <c r="B98" s="4"/>
      <c r="C98" s="33"/>
      <c r="D98" s="33"/>
      <c r="E98" s="57"/>
      <c r="F98" s="57"/>
    </row>
    <row r="99" spans="1:6" ht="24" customHeight="1">
      <c r="A99" s="3">
        <v>2</v>
      </c>
      <c r="B99" s="4"/>
      <c r="C99" s="33"/>
      <c r="D99" s="33"/>
      <c r="E99" s="57"/>
      <c r="F99" s="57"/>
    </row>
    <row r="100" spans="1:6" ht="24" customHeight="1">
      <c r="A100" s="3">
        <v>3</v>
      </c>
      <c r="B100" s="4"/>
      <c r="C100" s="33"/>
      <c r="D100" s="33"/>
      <c r="E100" s="57"/>
      <c r="F100" s="57"/>
    </row>
    <row r="101" spans="1:6" ht="24" customHeight="1">
      <c r="A101" s="3">
        <v>4</v>
      </c>
      <c r="B101" s="4"/>
      <c r="C101" s="33"/>
      <c r="D101" s="33"/>
      <c r="E101" s="57"/>
      <c r="F101" s="57"/>
    </row>
    <row r="102" spans="1:6" ht="24" customHeight="1">
      <c r="A102" s="3">
        <v>5</v>
      </c>
      <c r="B102" s="4"/>
      <c r="C102" s="33"/>
      <c r="D102" s="33"/>
      <c r="E102" s="57"/>
      <c r="F102" s="57"/>
    </row>
    <row r="103" spans="1:6" ht="24" customHeight="1">
      <c r="A103" s="3">
        <v>6</v>
      </c>
      <c r="B103" s="4"/>
      <c r="C103" s="33"/>
      <c r="D103" s="33"/>
      <c r="E103" s="57"/>
      <c r="F103" s="57"/>
    </row>
    <row r="104" spans="1:6" ht="24" customHeight="1">
      <c r="A104" s="12" t="s">
        <v>44</v>
      </c>
      <c r="B104" s="29"/>
      <c r="C104" s="17"/>
      <c r="D104" s="17"/>
      <c r="E104" s="29"/>
      <c r="F104" s="29"/>
    </row>
    <row r="105" spans="1:6" ht="24" customHeight="1">
      <c r="A105" s="187" t="s">
        <v>349</v>
      </c>
      <c r="B105" s="188"/>
      <c r="C105" s="188"/>
      <c r="D105" s="188"/>
      <c r="E105" s="188"/>
      <c r="F105" s="188"/>
    </row>
    <row r="106" spans="1:6" ht="24" customHeight="1">
      <c r="A106" s="80" t="s">
        <v>4</v>
      </c>
      <c r="B106" s="81" t="s">
        <v>36</v>
      </c>
      <c r="C106" s="81" t="s">
        <v>40</v>
      </c>
      <c r="D106" s="79" t="s">
        <v>320</v>
      </c>
      <c r="E106" s="79" t="s">
        <v>104</v>
      </c>
      <c r="F106" s="79" t="s">
        <v>105</v>
      </c>
    </row>
    <row r="107" spans="1:6" ht="24" customHeight="1">
      <c r="A107" s="12" t="s">
        <v>5</v>
      </c>
      <c r="B107" s="13"/>
      <c r="C107" s="16"/>
      <c r="D107" s="6"/>
      <c r="E107" s="6"/>
      <c r="F107" s="18"/>
    </row>
    <row r="108" spans="1:6" ht="24" customHeight="1">
      <c r="A108" s="12" t="s">
        <v>6</v>
      </c>
      <c r="B108" s="13"/>
      <c r="C108" s="16"/>
      <c r="D108" s="6"/>
      <c r="E108" s="6"/>
      <c r="F108" s="18"/>
    </row>
    <row r="109" spans="1:6" ht="24" customHeight="1">
      <c r="A109" s="12" t="s">
        <v>7</v>
      </c>
      <c r="B109" s="20"/>
      <c r="C109" s="32"/>
      <c r="D109" s="6"/>
      <c r="E109" s="6"/>
      <c r="F109" s="18"/>
    </row>
    <row r="110" spans="1:6" ht="24" customHeight="1">
      <c r="A110" s="12" t="s">
        <v>41</v>
      </c>
      <c r="B110" s="20"/>
      <c r="C110" s="32"/>
      <c r="D110" s="6"/>
      <c r="E110" s="6"/>
      <c r="F110" s="18"/>
    </row>
    <row r="111" spans="1:6" ht="24" customHeight="1">
      <c r="A111" s="12" t="s">
        <v>42</v>
      </c>
      <c r="B111" s="20"/>
      <c r="C111" s="32"/>
      <c r="D111" s="6"/>
      <c r="E111" s="6"/>
      <c r="F111" s="18"/>
    </row>
    <row r="112" spans="1:6" ht="24" customHeight="1">
      <c r="A112" s="12" t="s">
        <v>43</v>
      </c>
      <c r="B112" s="20"/>
      <c r="C112" s="32"/>
      <c r="D112" s="6"/>
      <c r="E112" s="6"/>
      <c r="F112" s="18"/>
    </row>
    <row r="113" spans="1:6" ht="24" customHeight="1">
      <c r="A113" s="12" t="s">
        <v>44</v>
      </c>
      <c r="B113" s="29"/>
      <c r="C113" s="17"/>
      <c r="D113" s="17"/>
      <c r="E113" s="17"/>
      <c r="F113" s="7"/>
    </row>
    <row r="114" spans="1:6" ht="32.25" customHeight="1">
      <c r="A114" s="272" t="s">
        <v>348</v>
      </c>
      <c r="B114" s="273"/>
      <c r="C114" s="273"/>
      <c r="D114" s="273"/>
      <c r="E114" s="273"/>
      <c r="F114" s="274"/>
    </row>
    <row r="115" spans="1:6" ht="32.25" customHeight="1">
      <c r="A115" s="3" t="s">
        <v>5</v>
      </c>
      <c r="B115" s="46" t="s">
        <v>345</v>
      </c>
      <c r="C115" s="126"/>
      <c r="D115" s="126"/>
      <c r="E115" s="126"/>
      <c r="F115" s="128"/>
    </row>
    <row r="116" spans="1:6" ht="38.25" customHeight="1">
      <c r="A116" s="3" t="s">
        <v>6</v>
      </c>
      <c r="B116" s="46" t="s">
        <v>346</v>
      </c>
      <c r="C116" s="126"/>
      <c r="D116" s="126"/>
      <c r="E116" s="126"/>
      <c r="F116" s="128"/>
    </row>
    <row r="117" spans="1:6" ht="40.5" customHeight="1">
      <c r="A117" s="3" t="s">
        <v>7</v>
      </c>
      <c r="B117" s="46" t="s">
        <v>347</v>
      </c>
      <c r="C117" s="126"/>
      <c r="D117" s="126"/>
      <c r="E117" s="126"/>
      <c r="F117" s="128"/>
    </row>
    <row r="118" spans="1:6" ht="40.5" customHeight="1">
      <c r="A118" s="127" t="s">
        <v>41</v>
      </c>
      <c r="B118" s="46" t="s">
        <v>350</v>
      </c>
      <c r="C118" s="126"/>
      <c r="D118" s="126"/>
      <c r="E118" s="126"/>
      <c r="F118" s="128"/>
    </row>
    <row r="119" spans="1:6" ht="24" customHeight="1">
      <c r="A119" s="201" t="s">
        <v>145</v>
      </c>
      <c r="B119" s="202"/>
      <c r="C119" s="202"/>
      <c r="D119" s="202"/>
      <c r="E119" s="202"/>
      <c r="F119" s="203"/>
    </row>
    <row r="120" spans="1:6" ht="24" customHeight="1">
      <c r="A120" s="12" t="s">
        <v>155</v>
      </c>
      <c r="B120" s="142" t="s">
        <v>322</v>
      </c>
      <c r="C120" s="173"/>
      <c r="D120" s="173"/>
      <c r="E120" s="143"/>
      <c r="F120" s="14"/>
    </row>
    <row r="121" spans="1:6" ht="30" customHeight="1">
      <c r="A121" s="12" t="s">
        <v>156</v>
      </c>
      <c r="B121" s="142" t="s">
        <v>164</v>
      </c>
      <c r="C121" s="173"/>
      <c r="D121" s="173"/>
      <c r="E121" s="143"/>
      <c r="F121" s="47"/>
    </row>
    <row r="122" spans="1:6" ht="30" customHeight="1">
      <c r="A122" s="48" t="s">
        <v>161</v>
      </c>
      <c r="B122" s="49" t="s">
        <v>169</v>
      </c>
      <c r="C122" s="50"/>
      <c r="D122" s="142" t="s">
        <v>163</v>
      </c>
      <c r="E122" s="143"/>
      <c r="F122" s="47"/>
    </row>
    <row r="123" spans="1:6" ht="24" customHeight="1">
      <c r="A123" s="48" t="s">
        <v>162</v>
      </c>
      <c r="B123" s="49" t="s">
        <v>169</v>
      </c>
      <c r="C123" s="50"/>
      <c r="D123" s="142" t="s">
        <v>163</v>
      </c>
      <c r="E123" s="143"/>
      <c r="F123" s="47"/>
    </row>
    <row r="124" spans="1:6" ht="24" customHeight="1">
      <c r="A124" s="237" t="s">
        <v>152</v>
      </c>
      <c r="B124" s="238"/>
      <c r="C124" s="238"/>
      <c r="D124" s="238"/>
      <c r="E124" s="238"/>
      <c r="F124" s="239"/>
    </row>
    <row r="125" spans="1:6" ht="24" customHeight="1">
      <c r="A125" s="80" t="s">
        <v>4</v>
      </c>
      <c r="B125" s="82" t="s">
        <v>83</v>
      </c>
      <c r="C125" s="74" t="s">
        <v>102</v>
      </c>
      <c r="D125" s="74" t="s">
        <v>103</v>
      </c>
      <c r="E125" s="74" t="s">
        <v>149</v>
      </c>
      <c r="F125" s="83" t="s">
        <v>2</v>
      </c>
    </row>
    <row r="126" spans="1:6" ht="24" customHeight="1">
      <c r="A126" s="12" t="s">
        <v>5</v>
      </c>
      <c r="B126" s="19" t="s">
        <v>270</v>
      </c>
      <c r="C126" s="34"/>
      <c r="D126" s="34"/>
      <c r="E126" s="34"/>
      <c r="F126" s="29"/>
    </row>
    <row r="127" spans="1:6" ht="24" customHeight="1">
      <c r="A127" s="12" t="s">
        <v>6</v>
      </c>
      <c r="B127" s="19" t="s">
        <v>295</v>
      </c>
      <c r="C127" s="34"/>
      <c r="D127" s="34"/>
      <c r="E127" s="34"/>
      <c r="F127" s="29"/>
    </row>
    <row r="128" spans="1:6" ht="24" customHeight="1">
      <c r="A128" s="12" t="s">
        <v>7</v>
      </c>
      <c r="B128" s="19" t="s">
        <v>294</v>
      </c>
      <c r="C128" s="34"/>
      <c r="D128" s="34"/>
      <c r="E128" s="34"/>
      <c r="F128" s="29"/>
    </row>
    <row r="129" spans="1:6" ht="24" customHeight="1">
      <c r="A129" s="12" t="s">
        <v>41</v>
      </c>
      <c r="B129" s="19" t="s">
        <v>293</v>
      </c>
      <c r="C129" s="34"/>
      <c r="D129" s="34"/>
      <c r="E129" s="34"/>
      <c r="F129" s="29"/>
    </row>
    <row r="130" spans="1:6" ht="24" customHeight="1">
      <c r="A130" s="12" t="s">
        <v>42</v>
      </c>
      <c r="B130" s="19" t="s">
        <v>292</v>
      </c>
      <c r="C130" s="34"/>
      <c r="D130" s="34"/>
      <c r="E130" s="34"/>
      <c r="F130" s="29"/>
    </row>
    <row r="131" spans="1:6" ht="24" customHeight="1">
      <c r="A131" s="12" t="s">
        <v>43</v>
      </c>
      <c r="B131" s="19" t="s">
        <v>291</v>
      </c>
      <c r="C131" s="34"/>
      <c r="D131" s="34"/>
      <c r="E131" s="34"/>
      <c r="F131" s="29"/>
    </row>
    <row r="132" spans="1:6" ht="24" customHeight="1">
      <c r="A132" s="12" t="s">
        <v>44</v>
      </c>
      <c r="B132" s="21" t="s">
        <v>2</v>
      </c>
      <c r="C132" s="31"/>
      <c r="D132" s="31"/>
      <c r="E132" s="31"/>
      <c r="F132" s="29"/>
    </row>
    <row r="133" spans="1:6" ht="24" customHeight="1">
      <c r="A133" s="240" t="s">
        <v>153</v>
      </c>
      <c r="B133" s="241"/>
      <c r="C133" s="241"/>
      <c r="D133" s="241"/>
      <c r="E133" s="241"/>
      <c r="F133" s="241"/>
    </row>
    <row r="134" spans="1:6" ht="24" customHeight="1">
      <c r="A134" s="80" t="s">
        <v>4</v>
      </c>
      <c r="B134" s="82" t="s">
        <v>83</v>
      </c>
      <c r="C134" s="74" t="s">
        <v>102</v>
      </c>
      <c r="D134" s="74" t="s">
        <v>103</v>
      </c>
      <c r="E134" s="74" t="s">
        <v>149</v>
      </c>
      <c r="F134" s="84" t="s">
        <v>2</v>
      </c>
    </row>
    <row r="135" spans="1:6" ht="24" customHeight="1">
      <c r="A135" s="12" t="s">
        <v>5</v>
      </c>
      <c r="B135" s="19" t="s">
        <v>270</v>
      </c>
      <c r="C135" s="34"/>
      <c r="D135" s="34"/>
      <c r="E135" s="34"/>
      <c r="F135" s="29"/>
    </row>
    <row r="136" spans="1:6" ht="24" customHeight="1">
      <c r="A136" s="12" t="s">
        <v>6</v>
      </c>
      <c r="B136" s="19" t="s">
        <v>295</v>
      </c>
      <c r="C136" s="34"/>
      <c r="D136" s="34"/>
      <c r="E136" s="34"/>
      <c r="F136" s="29"/>
    </row>
    <row r="137" spans="1:6" ht="24" customHeight="1">
      <c r="A137" s="12" t="s">
        <v>7</v>
      </c>
      <c r="B137" s="19" t="s">
        <v>294</v>
      </c>
      <c r="C137" s="34"/>
      <c r="D137" s="34"/>
      <c r="E137" s="34"/>
      <c r="F137" s="29"/>
    </row>
    <row r="138" spans="1:6" ht="24" customHeight="1">
      <c r="A138" s="12" t="s">
        <v>41</v>
      </c>
      <c r="B138" s="19" t="s">
        <v>293</v>
      </c>
      <c r="C138" s="34"/>
      <c r="D138" s="34"/>
      <c r="E138" s="34"/>
      <c r="F138" s="29"/>
    </row>
    <row r="139" spans="1:6" ht="24" customHeight="1">
      <c r="A139" s="12" t="s">
        <v>42</v>
      </c>
      <c r="B139" s="19" t="s">
        <v>292</v>
      </c>
      <c r="C139" s="34"/>
      <c r="D139" s="34"/>
      <c r="E139" s="34"/>
      <c r="F139" s="29"/>
    </row>
    <row r="140" spans="1:6" ht="24" customHeight="1">
      <c r="A140" s="12" t="s">
        <v>43</v>
      </c>
      <c r="B140" s="19" t="s">
        <v>291</v>
      </c>
      <c r="C140" s="34"/>
      <c r="D140" s="34"/>
      <c r="E140" s="34"/>
      <c r="F140" s="29"/>
    </row>
    <row r="141" spans="1:6" ht="24" customHeight="1">
      <c r="A141" s="12" t="s">
        <v>44</v>
      </c>
      <c r="B141" s="21" t="s">
        <v>2</v>
      </c>
      <c r="C141" s="31"/>
      <c r="D141" s="31"/>
      <c r="E141" s="31"/>
      <c r="F141" s="29"/>
    </row>
    <row r="142" spans="1:6" ht="24" customHeight="1">
      <c r="A142" s="240" t="s">
        <v>154</v>
      </c>
      <c r="B142" s="241"/>
      <c r="C142" s="241"/>
      <c r="D142" s="241"/>
      <c r="E142" s="241"/>
      <c r="F142" s="241"/>
    </row>
    <row r="143" spans="1:6" ht="24" customHeight="1">
      <c r="A143" s="80" t="s">
        <v>4</v>
      </c>
      <c r="B143" s="74" t="s">
        <v>83</v>
      </c>
      <c r="C143" s="74" t="s">
        <v>102</v>
      </c>
      <c r="D143" s="74" t="s">
        <v>103</v>
      </c>
      <c r="E143" s="74" t="s">
        <v>149</v>
      </c>
      <c r="F143" s="74" t="s">
        <v>2</v>
      </c>
    </row>
    <row r="144" spans="1:6" ht="24" customHeight="1">
      <c r="A144" s="12" t="s">
        <v>5</v>
      </c>
      <c r="B144" s="19" t="s">
        <v>270</v>
      </c>
      <c r="C144" s="18"/>
      <c r="D144" s="18"/>
      <c r="E144" s="18"/>
      <c r="F144" s="30"/>
    </row>
    <row r="145" spans="1:6" ht="24" customHeight="1">
      <c r="A145" s="12" t="s">
        <v>6</v>
      </c>
      <c r="B145" s="46" t="s">
        <v>295</v>
      </c>
      <c r="C145" s="18"/>
      <c r="D145" s="18"/>
      <c r="E145" s="18"/>
      <c r="F145" s="30"/>
    </row>
    <row r="146" spans="1:6" ht="24" customHeight="1">
      <c r="A146" s="12" t="s">
        <v>7</v>
      </c>
      <c r="B146" s="46" t="s">
        <v>294</v>
      </c>
      <c r="C146" s="18"/>
      <c r="D146" s="18"/>
      <c r="E146" s="18"/>
      <c r="F146" s="30"/>
    </row>
    <row r="147" spans="1:6" ht="24" customHeight="1">
      <c r="A147" s="12" t="s">
        <v>41</v>
      </c>
      <c r="B147" s="46" t="s">
        <v>293</v>
      </c>
      <c r="C147" s="18"/>
      <c r="D147" s="18"/>
      <c r="E147" s="18"/>
      <c r="F147" s="30"/>
    </row>
    <row r="148" spans="1:6" ht="24" customHeight="1">
      <c r="A148" s="12" t="s">
        <v>42</v>
      </c>
      <c r="B148" s="46" t="s">
        <v>292</v>
      </c>
      <c r="C148" s="18"/>
      <c r="D148" s="18"/>
      <c r="E148" s="18"/>
      <c r="F148" s="30"/>
    </row>
    <row r="149" spans="1:6" ht="24" customHeight="1">
      <c r="A149" s="12" t="s">
        <v>43</v>
      </c>
      <c r="B149" s="46" t="s">
        <v>291</v>
      </c>
      <c r="C149" s="18"/>
      <c r="D149" s="18"/>
      <c r="E149" s="18"/>
      <c r="F149" s="30"/>
    </row>
    <row r="150" spans="1:6" ht="24" customHeight="1">
      <c r="A150" s="12" t="s">
        <v>44</v>
      </c>
      <c r="B150" s="13" t="s">
        <v>2</v>
      </c>
      <c r="C150" s="51"/>
      <c r="D150" s="51"/>
      <c r="E150" s="51"/>
      <c r="F150" s="30"/>
    </row>
    <row r="151" spans="1:6" ht="24" customHeight="1">
      <c r="A151" s="12"/>
      <c r="B151" s="13"/>
      <c r="C151" s="51"/>
      <c r="D151" s="51"/>
      <c r="E151" s="51"/>
      <c r="F151" s="30"/>
    </row>
    <row r="152" spans="1:6" ht="18.75" customHeight="1">
      <c r="A152" s="262" t="s">
        <v>356</v>
      </c>
      <c r="B152" s="263"/>
      <c r="C152" s="263"/>
      <c r="D152" s="263"/>
      <c r="E152" s="263"/>
      <c r="F152" s="264"/>
    </row>
    <row r="153" spans="1:6" ht="40.5" customHeight="1">
      <c r="A153" s="134" t="s">
        <v>5</v>
      </c>
      <c r="B153" s="265" t="s">
        <v>357</v>
      </c>
      <c r="C153" s="265"/>
      <c r="D153" s="130"/>
      <c r="E153" s="130"/>
      <c r="F153" s="122"/>
    </row>
    <row r="154" spans="1:6" ht="24.75" customHeight="1">
      <c r="A154" s="134" t="s">
        <v>358</v>
      </c>
      <c r="B154" s="57" t="s">
        <v>359</v>
      </c>
      <c r="C154" s="57"/>
      <c r="D154" s="132"/>
      <c r="E154" s="132"/>
      <c r="F154" s="133"/>
    </row>
    <row r="155" spans="1:6" ht="24.75" customHeight="1">
      <c r="A155" s="134" t="s">
        <v>7</v>
      </c>
      <c r="B155" s="57" t="s">
        <v>360</v>
      </c>
      <c r="C155" s="57"/>
      <c r="D155" s="132"/>
      <c r="E155" s="132"/>
      <c r="F155" s="133"/>
    </row>
    <row r="156" spans="1:6" ht="24.75" customHeight="1">
      <c r="A156" s="134" t="s">
        <v>41</v>
      </c>
      <c r="B156" s="242" t="s">
        <v>361</v>
      </c>
      <c r="C156" s="244"/>
      <c r="D156" s="132"/>
      <c r="E156" s="132"/>
      <c r="F156" s="133"/>
    </row>
    <row r="157" spans="1:6" ht="23.25" customHeight="1">
      <c r="A157" s="134" t="s">
        <v>42</v>
      </c>
      <c r="B157" s="242" t="s">
        <v>363</v>
      </c>
      <c r="C157" s="244"/>
      <c r="D157" s="132"/>
      <c r="E157" s="132"/>
      <c r="F157" s="133"/>
    </row>
    <row r="158" spans="1:6" ht="24.75" customHeight="1">
      <c r="A158" s="131"/>
      <c r="B158" s="269" t="s">
        <v>365</v>
      </c>
      <c r="C158" s="269"/>
      <c r="D158" s="270"/>
      <c r="E158" s="270"/>
      <c r="F158" s="271"/>
    </row>
    <row r="159" spans="1:6" ht="24.75" customHeight="1">
      <c r="A159" s="131"/>
      <c r="B159" s="255" t="s">
        <v>364</v>
      </c>
      <c r="C159" s="256"/>
      <c r="D159" s="136" t="s">
        <v>354</v>
      </c>
      <c r="E159" s="255" t="s">
        <v>355</v>
      </c>
      <c r="F159" s="256"/>
    </row>
    <row r="160" spans="1:6" ht="24.75" customHeight="1">
      <c r="A160" s="131" t="s">
        <v>5</v>
      </c>
      <c r="B160" s="255"/>
      <c r="C160" s="256"/>
      <c r="D160" s="136" t="s">
        <v>366</v>
      </c>
      <c r="E160" s="255"/>
      <c r="F160" s="256"/>
    </row>
    <row r="161" spans="1:6" ht="24.75" customHeight="1">
      <c r="A161" s="131" t="s">
        <v>6</v>
      </c>
      <c r="B161" s="255"/>
      <c r="C161" s="256"/>
      <c r="D161" s="135" t="s">
        <v>367</v>
      </c>
      <c r="E161" s="255"/>
      <c r="F161" s="256"/>
    </row>
    <row r="162" spans="1:6" ht="24.75" customHeight="1">
      <c r="A162" s="131" t="s">
        <v>7</v>
      </c>
      <c r="B162" s="257"/>
      <c r="C162" s="258"/>
      <c r="D162" s="12" t="s">
        <v>368</v>
      </c>
      <c r="E162" s="257"/>
      <c r="F162" s="258"/>
    </row>
    <row r="163" spans="1:6" ht="24.75" customHeight="1">
      <c r="A163" s="57" t="s">
        <v>41</v>
      </c>
      <c r="B163" s="124"/>
      <c r="C163" s="125"/>
      <c r="D163" s="12"/>
      <c r="E163" s="124"/>
      <c r="F163" s="125"/>
    </row>
    <row r="164" spans="1:6" ht="24.75" customHeight="1">
      <c r="A164" s="57" t="s">
        <v>42</v>
      </c>
      <c r="B164" s="124"/>
      <c r="C164" s="125"/>
      <c r="D164" s="12"/>
      <c r="E164" s="124"/>
      <c r="F164" s="125"/>
    </row>
    <row r="165" spans="1:6" ht="24.75" customHeight="1">
      <c r="A165" s="57"/>
      <c r="B165" s="260" t="s">
        <v>369</v>
      </c>
      <c r="C165" s="261"/>
      <c r="D165" s="257"/>
      <c r="E165" s="259"/>
      <c r="F165" s="258"/>
    </row>
    <row r="166" spans="1:6" ht="28.5" customHeight="1">
      <c r="A166" s="57"/>
      <c r="B166" s="260" t="s">
        <v>370</v>
      </c>
      <c r="C166" s="260"/>
      <c r="D166" s="257"/>
      <c r="E166" s="259"/>
      <c r="F166" s="258"/>
    </row>
    <row r="167" spans="1:6" ht="24" customHeight="1">
      <c r="A167" s="204"/>
      <c r="B167" s="205"/>
      <c r="C167" s="205"/>
      <c r="D167" s="205"/>
      <c r="E167" s="205"/>
      <c r="F167" s="206"/>
    </row>
    <row r="168" spans="1:6" ht="24" customHeight="1">
      <c r="A168" s="85" t="s">
        <v>4</v>
      </c>
      <c r="B168" s="234" t="s">
        <v>76</v>
      </c>
      <c r="C168" s="235"/>
      <c r="D168" s="235"/>
      <c r="E168" s="236"/>
      <c r="F168" s="86" t="s">
        <v>63</v>
      </c>
    </row>
    <row r="169" spans="1:6" ht="24" customHeight="1">
      <c r="A169" s="10" t="s">
        <v>12</v>
      </c>
      <c r="B169" s="242" t="s">
        <v>64</v>
      </c>
      <c r="C169" s="243"/>
      <c r="D169" s="243"/>
      <c r="E169" s="244"/>
      <c r="F169" s="30"/>
    </row>
    <row r="170" spans="1:6" ht="24" customHeight="1">
      <c r="A170" s="10" t="s">
        <v>13</v>
      </c>
      <c r="B170" s="242" t="s">
        <v>128</v>
      </c>
      <c r="C170" s="243"/>
      <c r="D170" s="243"/>
      <c r="E170" s="244"/>
      <c r="F170" s="18"/>
    </row>
    <row r="171" spans="1:6" ht="24" customHeight="1">
      <c r="A171" s="10" t="s">
        <v>14</v>
      </c>
      <c r="B171" s="144" t="s">
        <v>129</v>
      </c>
      <c r="C171" s="145"/>
      <c r="D171" s="145"/>
      <c r="E171" s="146"/>
      <c r="F171" s="18"/>
    </row>
    <row r="172" spans="1:6" ht="24" customHeight="1">
      <c r="A172" s="10" t="s">
        <v>15</v>
      </c>
      <c r="B172" s="242" t="s">
        <v>150</v>
      </c>
      <c r="C172" s="243"/>
      <c r="D172" s="243"/>
      <c r="E172" s="244"/>
      <c r="F172" s="18"/>
    </row>
    <row r="173" spans="1:6" ht="24" customHeight="1">
      <c r="A173" s="10" t="s">
        <v>16</v>
      </c>
      <c r="B173" s="144" t="s">
        <v>151</v>
      </c>
      <c r="C173" s="145"/>
      <c r="D173" s="145"/>
      <c r="E173" s="146"/>
      <c r="F173" s="18"/>
    </row>
    <row r="174" spans="1:6" ht="24" customHeight="1">
      <c r="A174" s="10" t="s">
        <v>17</v>
      </c>
      <c r="B174" s="144" t="s">
        <v>130</v>
      </c>
      <c r="C174" s="145"/>
      <c r="D174" s="145"/>
      <c r="E174" s="146"/>
      <c r="F174" s="30"/>
    </row>
    <row r="175" spans="1:6" ht="30" customHeight="1">
      <c r="A175" s="10" t="s">
        <v>18</v>
      </c>
      <c r="B175" s="144" t="s">
        <v>323</v>
      </c>
      <c r="C175" s="145"/>
      <c r="D175" s="145"/>
      <c r="E175" s="146"/>
      <c r="F175" s="18"/>
    </row>
    <row r="176" spans="1:6" ht="24" customHeight="1">
      <c r="A176" s="10" t="s">
        <v>19</v>
      </c>
      <c r="B176" s="144" t="s">
        <v>131</v>
      </c>
      <c r="C176" s="145"/>
      <c r="D176" s="145"/>
      <c r="E176" s="146"/>
      <c r="F176" s="18"/>
    </row>
    <row r="177" spans="1:6" ht="24" customHeight="1">
      <c r="A177" s="10" t="s">
        <v>20</v>
      </c>
      <c r="B177" s="144" t="s">
        <v>132</v>
      </c>
      <c r="C177" s="145"/>
      <c r="D177" s="145"/>
      <c r="E177" s="146"/>
      <c r="F177" s="18"/>
    </row>
    <row r="178" spans="1:6" ht="24" customHeight="1">
      <c r="A178" s="10" t="s">
        <v>21</v>
      </c>
      <c r="B178" s="144" t="s">
        <v>133</v>
      </c>
      <c r="C178" s="145"/>
      <c r="D178" s="145"/>
      <c r="E178" s="146"/>
      <c r="F178" s="18"/>
    </row>
    <row r="179" spans="1:6" ht="24" customHeight="1">
      <c r="A179" s="10" t="s">
        <v>22</v>
      </c>
      <c r="B179" s="144" t="s">
        <v>324</v>
      </c>
      <c r="C179" s="145"/>
      <c r="D179" s="145"/>
      <c r="E179" s="146"/>
      <c r="F179" s="18"/>
    </row>
    <row r="180" spans="1:6" ht="24" customHeight="1">
      <c r="A180" s="10" t="s">
        <v>23</v>
      </c>
      <c r="B180" s="144" t="s">
        <v>325</v>
      </c>
      <c r="C180" s="145"/>
      <c r="D180" s="145"/>
      <c r="E180" s="146"/>
      <c r="F180" s="18"/>
    </row>
    <row r="181" spans="1:6" ht="24" customHeight="1">
      <c r="A181" s="10" t="s">
        <v>24</v>
      </c>
      <c r="B181" s="144" t="s">
        <v>326</v>
      </c>
      <c r="C181" s="145"/>
      <c r="D181" s="145"/>
      <c r="E181" s="146"/>
      <c r="F181" s="18"/>
    </row>
    <row r="182" spans="1:6" ht="24" customHeight="1">
      <c r="A182" s="10" t="s">
        <v>25</v>
      </c>
      <c r="B182" s="144" t="s">
        <v>134</v>
      </c>
      <c r="C182" s="145"/>
      <c r="D182" s="145"/>
      <c r="E182" s="146"/>
      <c r="F182" s="18"/>
    </row>
    <row r="183" spans="1:6" ht="24" customHeight="1">
      <c r="A183" s="10" t="s">
        <v>26</v>
      </c>
      <c r="B183" s="112" t="s">
        <v>352</v>
      </c>
      <c r="C183" s="113"/>
      <c r="D183" s="113"/>
      <c r="E183" s="114"/>
      <c r="F183" s="18"/>
    </row>
    <row r="184" spans="1:6" ht="24" customHeight="1">
      <c r="A184" s="55" t="s">
        <v>27</v>
      </c>
      <c r="B184" s="228" t="s">
        <v>65</v>
      </c>
      <c r="C184" s="229"/>
      <c r="D184" s="229"/>
      <c r="E184" s="230"/>
      <c r="F184" s="56"/>
    </row>
    <row r="185" spans="1:6" ht="24" customHeight="1">
      <c r="A185" s="222" t="s">
        <v>74</v>
      </c>
      <c r="B185" s="223"/>
      <c r="C185" s="223"/>
      <c r="D185" s="223"/>
      <c r="E185" s="223"/>
      <c r="F185" s="224"/>
    </row>
    <row r="186" spans="1:6" ht="24" customHeight="1">
      <c r="A186" s="64" t="s">
        <v>5</v>
      </c>
      <c r="B186" s="231" t="s">
        <v>170</v>
      </c>
      <c r="C186" s="232"/>
      <c r="D186" s="232"/>
      <c r="E186" s="232"/>
      <c r="F186" s="233"/>
    </row>
    <row r="187" spans="1:6" ht="24" customHeight="1">
      <c r="A187" s="64" t="s">
        <v>6</v>
      </c>
      <c r="B187" s="231" t="s">
        <v>135</v>
      </c>
      <c r="C187" s="232"/>
      <c r="D187" s="232"/>
      <c r="E187" s="232"/>
      <c r="F187" s="233"/>
    </row>
    <row r="188" spans="1:6" ht="24" customHeight="1">
      <c r="A188" s="64" t="s">
        <v>7</v>
      </c>
      <c r="B188" s="231" t="s">
        <v>136</v>
      </c>
      <c r="C188" s="232"/>
      <c r="D188" s="232"/>
      <c r="E188" s="232"/>
      <c r="F188" s="233"/>
    </row>
    <row r="189" spans="1:6" ht="24" customHeight="1">
      <c r="A189" s="64" t="s">
        <v>41</v>
      </c>
      <c r="B189" s="231" t="s">
        <v>137</v>
      </c>
      <c r="C189" s="232"/>
      <c r="D189" s="232"/>
      <c r="E189" s="232"/>
      <c r="F189" s="233"/>
    </row>
    <row r="190" spans="1:6" ht="24" customHeight="1">
      <c r="A190" s="64" t="s">
        <v>42</v>
      </c>
      <c r="B190" s="231" t="s">
        <v>138</v>
      </c>
      <c r="C190" s="232"/>
      <c r="D190" s="232"/>
      <c r="E190" s="232"/>
      <c r="F190" s="233"/>
    </row>
    <row r="191" spans="1:6" ht="24" customHeight="1">
      <c r="A191" s="64" t="s">
        <v>43</v>
      </c>
      <c r="B191" s="231" t="s">
        <v>307</v>
      </c>
      <c r="C191" s="232"/>
      <c r="D191" s="232"/>
      <c r="E191" s="232"/>
      <c r="F191" s="233"/>
    </row>
    <row r="192" spans="1:6" ht="24" customHeight="1">
      <c r="A192" s="64" t="s">
        <v>44</v>
      </c>
      <c r="B192" s="231" t="s">
        <v>125</v>
      </c>
      <c r="C192" s="232"/>
      <c r="D192" s="232"/>
      <c r="E192" s="232"/>
      <c r="F192" s="233"/>
    </row>
    <row r="193" spans="1:6" ht="24" customHeight="1">
      <c r="A193" s="64" t="s">
        <v>45</v>
      </c>
      <c r="B193" s="231" t="s">
        <v>308</v>
      </c>
      <c r="C193" s="232"/>
      <c r="D193" s="232"/>
      <c r="E193" s="232"/>
      <c r="F193" s="233"/>
    </row>
    <row r="194" spans="1:6" ht="24" customHeight="1">
      <c r="A194" s="64" t="s">
        <v>46</v>
      </c>
      <c r="B194" s="231" t="s">
        <v>126</v>
      </c>
      <c r="C194" s="232"/>
      <c r="D194" s="232"/>
      <c r="E194" s="232"/>
      <c r="F194" s="233"/>
    </row>
    <row r="195" spans="1:6" ht="24" customHeight="1">
      <c r="A195" s="64" t="s">
        <v>47</v>
      </c>
      <c r="B195" s="231" t="s">
        <v>127</v>
      </c>
      <c r="C195" s="232"/>
      <c r="D195" s="232"/>
      <c r="E195" s="232"/>
      <c r="F195" s="233"/>
    </row>
    <row r="196" spans="1:6" ht="24" customHeight="1">
      <c r="A196" s="64" t="s">
        <v>48</v>
      </c>
      <c r="B196" s="231" t="s">
        <v>309</v>
      </c>
      <c r="C196" s="232"/>
      <c r="D196" s="232"/>
      <c r="E196" s="232"/>
      <c r="F196" s="233"/>
    </row>
    <row r="197" spans="1:6" ht="24" customHeight="1">
      <c r="A197" s="64" t="s">
        <v>49</v>
      </c>
      <c r="B197" s="231" t="s">
        <v>310</v>
      </c>
      <c r="C197" s="232"/>
      <c r="D197" s="232"/>
      <c r="E197" s="232"/>
      <c r="F197" s="233"/>
    </row>
    <row r="198" spans="1:6" ht="24" customHeight="1">
      <c r="A198" s="64" t="s">
        <v>50</v>
      </c>
      <c r="B198" s="231" t="s">
        <v>139</v>
      </c>
      <c r="C198" s="232"/>
      <c r="D198" s="232"/>
      <c r="E198" s="232"/>
      <c r="F198" s="233"/>
    </row>
    <row r="199" spans="1:6" ht="24" customHeight="1">
      <c r="A199" s="64" t="s">
        <v>52</v>
      </c>
      <c r="B199" s="231" t="s">
        <v>351</v>
      </c>
      <c r="C199" s="232"/>
      <c r="D199" s="232"/>
      <c r="E199" s="232"/>
      <c r="F199" s="233"/>
    </row>
    <row r="200" spans="1:6" ht="24" customHeight="1">
      <c r="A200" s="64" t="s">
        <v>51</v>
      </c>
      <c r="B200" s="129" t="s">
        <v>353</v>
      </c>
      <c r="C200" s="110"/>
      <c r="D200" s="110"/>
      <c r="E200" s="110"/>
      <c r="F200" s="111"/>
    </row>
    <row r="201" spans="1:6" ht="24" customHeight="1">
      <c r="A201" s="204" t="s">
        <v>306</v>
      </c>
      <c r="B201" s="205"/>
      <c r="C201" s="205"/>
      <c r="D201" s="205"/>
      <c r="E201" s="205"/>
      <c r="F201" s="206"/>
    </row>
    <row r="202" spans="1:6" ht="24" customHeight="1">
      <c r="A202" s="85" t="s">
        <v>4</v>
      </c>
      <c r="B202" s="234" t="s">
        <v>75</v>
      </c>
      <c r="C202" s="235"/>
      <c r="D202" s="235"/>
      <c r="E202" s="236"/>
      <c r="F202" s="86" t="s">
        <v>63</v>
      </c>
    </row>
    <row r="203" spans="1:6" ht="24" customHeight="1">
      <c r="A203" s="12" t="s">
        <v>53</v>
      </c>
      <c r="B203" s="144" t="s">
        <v>311</v>
      </c>
      <c r="C203" s="145"/>
      <c r="D203" s="145"/>
      <c r="E203" s="146"/>
      <c r="F203" s="18"/>
    </row>
    <row r="204" spans="1:6" ht="24" customHeight="1">
      <c r="A204" s="12" t="s">
        <v>54</v>
      </c>
      <c r="B204" s="144" t="s">
        <v>67</v>
      </c>
      <c r="C204" s="145"/>
      <c r="D204" s="145"/>
      <c r="E204" s="146"/>
      <c r="F204" s="18"/>
    </row>
    <row r="205" spans="1:6" ht="24" customHeight="1">
      <c r="A205" s="12" t="s">
        <v>55</v>
      </c>
      <c r="B205" s="144" t="s">
        <v>312</v>
      </c>
      <c r="C205" s="145"/>
      <c r="D205" s="145"/>
      <c r="E205" s="146"/>
      <c r="F205" s="18"/>
    </row>
    <row r="206" spans="1:6" ht="24" customHeight="1">
      <c r="A206" s="12" t="s">
        <v>56</v>
      </c>
      <c r="B206" s="144" t="s">
        <v>68</v>
      </c>
      <c r="C206" s="145"/>
      <c r="D206" s="145"/>
      <c r="E206" s="146"/>
      <c r="F206" s="18"/>
    </row>
    <row r="207" spans="1:24" ht="24" customHeight="1">
      <c r="A207" s="12" t="s">
        <v>57</v>
      </c>
      <c r="B207" s="144" t="s">
        <v>69</v>
      </c>
      <c r="C207" s="145"/>
      <c r="D207" s="145"/>
      <c r="E207" s="146"/>
      <c r="F207" s="18"/>
      <c r="K207" s="52"/>
      <c r="L207" s="52"/>
      <c r="M207" s="52"/>
      <c r="N207" s="52"/>
      <c r="O207" s="52"/>
      <c r="P207" s="52"/>
      <c r="Q207" s="52"/>
      <c r="R207" s="52"/>
      <c r="S207" s="52"/>
      <c r="T207" s="52"/>
      <c r="U207" s="52"/>
      <c r="V207" s="52"/>
      <c r="W207" s="52"/>
      <c r="X207" s="52"/>
    </row>
    <row r="208" spans="1:6" ht="24" customHeight="1">
      <c r="A208" s="12" t="s">
        <v>58</v>
      </c>
      <c r="B208" s="144" t="s">
        <v>70</v>
      </c>
      <c r="C208" s="145"/>
      <c r="D208" s="145"/>
      <c r="E208" s="146"/>
      <c r="F208" s="18"/>
    </row>
    <row r="209" spans="1:6" ht="24" customHeight="1">
      <c r="A209" s="12" t="s">
        <v>60</v>
      </c>
      <c r="B209" s="144" t="s">
        <v>71</v>
      </c>
      <c r="C209" s="145"/>
      <c r="D209" s="145"/>
      <c r="E209" s="146"/>
      <c r="F209" s="18"/>
    </row>
    <row r="210" spans="1:6" ht="24" customHeight="1">
      <c r="A210" s="12" t="s">
        <v>61</v>
      </c>
      <c r="B210" s="144" t="s">
        <v>72</v>
      </c>
      <c r="C210" s="145"/>
      <c r="D210" s="145"/>
      <c r="E210" s="146"/>
      <c r="F210" s="18"/>
    </row>
    <row r="211" spans="1:6" ht="24" customHeight="1">
      <c r="A211" s="53" t="s">
        <v>62</v>
      </c>
      <c r="B211" s="225" t="s">
        <v>73</v>
      </c>
      <c r="C211" s="226"/>
      <c r="D211" s="226"/>
      <c r="E211" s="227"/>
      <c r="F211" s="54"/>
    </row>
    <row r="212" spans="1:6" ht="24" customHeight="1">
      <c r="A212" s="222" t="s">
        <v>66</v>
      </c>
      <c r="B212" s="223"/>
      <c r="C212" s="223"/>
      <c r="D212" s="223"/>
      <c r="E212" s="223"/>
      <c r="F212" s="224"/>
    </row>
    <row r="213" spans="1:6" ht="24" customHeight="1">
      <c r="A213" s="64" t="s">
        <v>5</v>
      </c>
      <c r="B213" s="219" t="s">
        <v>313</v>
      </c>
      <c r="C213" s="220"/>
      <c r="D213" s="220"/>
      <c r="E213" s="220"/>
      <c r="F213" s="221"/>
    </row>
    <row r="214" spans="1:6" ht="30" customHeight="1">
      <c r="A214" s="64" t="s">
        <v>6</v>
      </c>
      <c r="B214" s="149" t="s">
        <v>140</v>
      </c>
      <c r="C214" s="150"/>
      <c r="D214" s="150"/>
      <c r="E214" s="150"/>
      <c r="F214" s="151"/>
    </row>
    <row r="215" spans="1:24" s="52" customFormat="1" ht="30" customHeight="1">
      <c r="A215" s="64" t="s">
        <v>7</v>
      </c>
      <c r="B215" s="219" t="s">
        <v>314</v>
      </c>
      <c r="C215" s="220"/>
      <c r="D215" s="220"/>
      <c r="E215" s="220"/>
      <c r="F215" s="221"/>
      <c r="K215" s="2"/>
      <c r="L215" s="2"/>
      <c r="M215" s="2"/>
      <c r="N215" s="2"/>
      <c r="O215" s="2"/>
      <c r="P215" s="2"/>
      <c r="Q215" s="2"/>
      <c r="R215" s="2"/>
      <c r="S215" s="2"/>
      <c r="T215" s="2"/>
      <c r="U215" s="2"/>
      <c r="V215" s="2"/>
      <c r="W215" s="2"/>
      <c r="X215" s="2"/>
    </row>
    <row r="216" spans="1:6" ht="24" customHeight="1">
      <c r="A216" s="64" t="s">
        <v>41</v>
      </c>
      <c r="B216" s="149" t="s">
        <v>371</v>
      </c>
      <c r="C216" s="150"/>
      <c r="D216" s="150"/>
      <c r="E216" s="150"/>
      <c r="F216" s="151"/>
    </row>
    <row r="217" spans="1:6" ht="24" customHeight="1">
      <c r="A217" s="64" t="s">
        <v>42</v>
      </c>
      <c r="B217" s="149" t="s">
        <v>315</v>
      </c>
      <c r="C217" s="150"/>
      <c r="D217" s="150"/>
      <c r="E217" s="150"/>
      <c r="F217" s="151"/>
    </row>
    <row r="218" spans="1:6" ht="24" customHeight="1">
      <c r="A218" s="64" t="s">
        <v>43</v>
      </c>
      <c r="B218" s="149" t="s">
        <v>141</v>
      </c>
      <c r="C218" s="150"/>
      <c r="D218" s="150"/>
      <c r="E218" s="150"/>
      <c r="F218" s="151"/>
    </row>
    <row r="219" spans="1:6" ht="24" customHeight="1">
      <c r="A219" s="64" t="s">
        <v>44</v>
      </c>
      <c r="B219" s="149" t="s">
        <v>142</v>
      </c>
      <c r="C219" s="150"/>
      <c r="D219" s="150"/>
      <c r="E219" s="150"/>
      <c r="F219" s="151"/>
    </row>
    <row r="220" spans="1:6" ht="24" customHeight="1">
      <c r="A220" s="64" t="s">
        <v>45</v>
      </c>
      <c r="B220" s="149" t="s">
        <v>143</v>
      </c>
      <c r="C220" s="150"/>
      <c r="D220" s="150"/>
      <c r="E220" s="150"/>
      <c r="F220" s="151"/>
    </row>
    <row r="221" spans="1:6" ht="24" customHeight="1">
      <c r="A221" s="137"/>
      <c r="B221" s="138"/>
      <c r="C221" s="138"/>
      <c r="D221" s="138"/>
      <c r="E221" s="138"/>
      <c r="F221" s="138"/>
    </row>
    <row r="222" spans="2:9" ht="24" customHeight="1">
      <c r="B222" s="245"/>
      <c r="C222" s="245"/>
      <c r="D222" s="245"/>
      <c r="E222" s="245"/>
      <c r="F222" s="245"/>
      <c r="I222"/>
    </row>
    <row r="223" spans="1:9" ht="47.25" customHeight="1">
      <c r="A223" s="246" t="s">
        <v>372</v>
      </c>
      <c r="B223" s="246"/>
      <c r="C223" s="246"/>
      <c r="D223" s="246"/>
      <c r="E223" s="246"/>
      <c r="F223" s="246"/>
      <c r="I223"/>
    </row>
    <row r="224" spans="2:9" ht="24" customHeight="1">
      <c r="B224" s="9" t="s">
        <v>344</v>
      </c>
      <c r="E224" s="9" t="s">
        <v>373</v>
      </c>
      <c r="I224"/>
    </row>
    <row r="225" spans="1:9" ht="37.5" customHeight="1">
      <c r="A225" s="247" t="s">
        <v>374</v>
      </c>
      <c r="B225" s="247"/>
      <c r="C225" s="247"/>
      <c r="D225" s="247"/>
      <c r="E225" s="247"/>
      <c r="F225" s="247"/>
      <c r="I225"/>
    </row>
    <row r="226" spans="1:9" ht="37.5" customHeight="1">
      <c r="A226" s="139"/>
      <c r="B226" s="139" t="s">
        <v>375</v>
      </c>
      <c r="C226" s="140"/>
      <c r="D226" s="139" t="s">
        <v>376</v>
      </c>
      <c r="E226" s="248"/>
      <c r="F226" s="249"/>
      <c r="I226"/>
    </row>
    <row r="227" spans="1:9" ht="37.5" customHeight="1">
      <c r="A227" s="139"/>
      <c r="B227" s="139" t="s">
        <v>377</v>
      </c>
      <c r="C227" s="140"/>
      <c r="D227" s="139" t="s">
        <v>378</v>
      </c>
      <c r="E227" s="248"/>
      <c r="F227" s="249"/>
      <c r="I227"/>
    </row>
    <row r="228" spans="1:24" ht="24" customHeight="1">
      <c r="A228" s="159" t="s">
        <v>265</v>
      </c>
      <c r="B228" s="160"/>
      <c r="C228" s="160"/>
      <c r="D228" s="160"/>
      <c r="E228" s="160"/>
      <c r="F228" s="161"/>
      <c r="I228"/>
      <c r="K228" s="52"/>
      <c r="L228" s="52"/>
      <c r="M228" s="52"/>
      <c r="N228" s="52"/>
      <c r="O228" s="52"/>
      <c r="P228" s="52"/>
      <c r="Q228" s="52"/>
      <c r="R228" s="52"/>
      <c r="S228" s="52"/>
      <c r="T228" s="52"/>
      <c r="U228" s="52"/>
      <c r="V228" s="52"/>
      <c r="W228" s="52"/>
      <c r="X228" s="52"/>
    </row>
    <row r="229" spans="1:9" ht="24" customHeight="1">
      <c r="A229" s="153" t="s">
        <v>266</v>
      </c>
      <c r="B229" s="154"/>
      <c r="C229" s="154"/>
      <c r="D229" s="154"/>
      <c r="E229" s="154"/>
      <c r="F229" s="155"/>
      <c r="I229"/>
    </row>
    <row r="230" spans="1:9" ht="24" customHeight="1">
      <c r="A230" s="156"/>
      <c r="B230" s="157"/>
      <c r="C230" s="157"/>
      <c r="D230" s="157"/>
      <c r="E230" s="157"/>
      <c r="F230" s="158"/>
      <c r="I230"/>
    </row>
    <row r="231" spans="1:9" ht="24" customHeight="1">
      <c r="A231" s="58" t="s">
        <v>5</v>
      </c>
      <c r="B231" s="87" t="s">
        <v>273</v>
      </c>
      <c r="C231" s="162"/>
      <c r="D231" s="163"/>
      <c r="E231" s="163"/>
      <c r="F231" s="163"/>
      <c r="I231"/>
    </row>
    <row r="232" spans="1:6" ht="24" customHeight="1">
      <c r="A232" s="58" t="s">
        <v>5</v>
      </c>
      <c r="B232" s="87" t="s">
        <v>272</v>
      </c>
      <c r="C232" s="164"/>
      <c r="D232" s="163"/>
      <c r="E232" s="163"/>
      <c r="F232" s="163"/>
    </row>
    <row r="233" spans="1:6" ht="24" customHeight="1">
      <c r="A233" s="58" t="s">
        <v>6</v>
      </c>
      <c r="B233" s="87" t="s">
        <v>268</v>
      </c>
      <c r="C233" s="163" t="s">
        <v>263</v>
      </c>
      <c r="D233" s="163"/>
      <c r="E233" s="163"/>
      <c r="F233" s="163"/>
    </row>
    <row r="234" spans="1:6" ht="24" customHeight="1">
      <c r="A234" s="169" t="s">
        <v>7</v>
      </c>
      <c r="B234" s="174" t="s">
        <v>267</v>
      </c>
      <c r="C234" s="163" t="s">
        <v>264</v>
      </c>
      <c r="D234" s="163"/>
      <c r="E234" s="163"/>
      <c r="F234" s="163"/>
    </row>
    <row r="235" spans="1:6" ht="24" customHeight="1">
      <c r="A235" s="169"/>
      <c r="B235" s="174"/>
      <c r="C235" s="163"/>
      <c r="D235" s="163"/>
      <c r="E235" s="163"/>
      <c r="F235" s="163"/>
    </row>
    <row r="236" spans="1:24" s="52" customFormat="1" ht="30" customHeight="1">
      <c r="A236" s="8"/>
      <c r="B236" s="2"/>
      <c r="C236" s="2"/>
      <c r="D236" s="2"/>
      <c r="E236" s="2"/>
      <c r="F236" s="2"/>
      <c r="K236" s="2"/>
      <c r="L236" s="2"/>
      <c r="M236" s="2"/>
      <c r="N236" s="2"/>
      <c r="O236" s="2"/>
      <c r="P236" s="2"/>
      <c r="Q236" s="2"/>
      <c r="R236" s="2"/>
      <c r="S236" s="2"/>
      <c r="T236" s="2"/>
      <c r="U236" s="2"/>
      <c r="V236" s="2"/>
      <c r="W236" s="2"/>
      <c r="X236" s="2"/>
    </row>
    <row r="237" spans="1:6" ht="24" customHeight="1">
      <c r="A237" s="152" t="s">
        <v>316</v>
      </c>
      <c r="B237" s="152"/>
      <c r="C237" s="152"/>
      <c r="D237" s="152"/>
      <c r="E237" s="152"/>
      <c r="F237" s="152"/>
    </row>
    <row r="238" spans="1:6" ht="24" customHeight="1">
      <c r="A238" s="58" t="s">
        <v>5</v>
      </c>
      <c r="B238" s="148" t="s">
        <v>277</v>
      </c>
      <c r="C238" s="148"/>
      <c r="D238" s="170"/>
      <c r="E238" s="170"/>
      <c r="F238" s="170"/>
    </row>
    <row r="239" spans="1:6" ht="24" customHeight="1">
      <c r="A239" s="169" t="s">
        <v>6</v>
      </c>
      <c r="B239" s="148" t="s">
        <v>259</v>
      </c>
      <c r="C239" s="148"/>
      <c r="D239" s="88" t="s">
        <v>261</v>
      </c>
      <c r="E239" s="88" t="s">
        <v>260</v>
      </c>
      <c r="F239" s="88" t="s">
        <v>262</v>
      </c>
    </row>
    <row r="240" spans="1:6" ht="24" customHeight="1">
      <c r="A240" s="169"/>
      <c r="B240" s="148"/>
      <c r="C240" s="148"/>
      <c r="D240" s="59"/>
      <c r="E240" s="59"/>
      <c r="F240" s="59"/>
    </row>
    <row r="241" spans="1:6" ht="24" customHeight="1">
      <c r="A241" s="45" t="s">
        <v>7</v>
      </c>
      <c r="B241" s="165" t="s">
        <v>317</v>
      </c>
      <c r="C241" s="165"/>
      <c r="D241" s="165"/>
      <c r="E241" s="165"/>
      <c r="F241" s="165"/>
    </row>
    <row r="242" spans="1:9" ht="24" customHeight="1">
      <c r="A242" s="45" t="s">
        <v>274</v>
      </c>
      <c r="B242" s="87" t="s">
        <v>271</v>
      </c>
      <c r="C242" s="147"/>
      <c r="D242" s="147"/>
      <c r="E242" s="88" t="s">
        <v>263</v>
      </c>
      <c r="F242" s="147" t="s">
        <v>264</v>
      </c>
      <c r="I242"/>
    </row>
    <row r="243" spans="1:9" ht="24" customHeight="1">
      <c r="A243" s="45" t="s">
        <v>275</v>
      </c>
      <c r="B243" s="87" t="s">
        <v>271</v>
      </c>
      <c r="C243" s="147"/>
      <c r="D243" s="147"/>
      <c r="E243" s="88" t="s">
        <v>263</v>
      </c>
      <c r="F243" s="147"/>
      <c r="I243"/>
    </row>
    <row r="244" spans="1:6" ht="24" customHeight="1">
      <c r="A244" s="45" t="s">
        <v>276</v>
      </c>
      <c r="B244" s="87" t="s">
        <v>271</v>
      </c>
      <c r="C244" s="147"/>
      <c r="D244" s="147"/>
      <c r="E244" s="88" t="s">
        <v>263</v>
      </c>
      <c r="F244" s="147"/>
    </row>
    <row r="245" spans="1:5" ht="30" customHeight="1">
      <c r="A245" s="45" t="s">
        <v>318</v>
      </c>
      <c r="B245" s="87" t="s">
        <v>271</v>
      </c>
      <c r="C245" s="147"/>
      <c r="D245" s="147"/>
      <c r="E245" s="88" t="s">
        <v>263</v>
      </c>
    </row>
    <row r="246" spans="1:5" ht="24" customHeight="1">
      <c r="A246" s="45" t="s">
        <v>319</v>
      </c>
      <c r="B246" s="87" t="s">
        <v>271</v>
      </c>
      <c r="C246" s="147"/>
      <c r="D246" s="147"/>
      <c r="E246" s="88" t="s">
        <v>263</v>
      </c>
    </row>
    <row r="254" ht="30" customHeight="1"/>
    <row r="259" ht="30" customHeight="1"/>
    <row r="268" ht="30" customHeight="1"/>
    <row r="277" ht="30" customHeight="1"/>
    <row r="286" ht="30" customHeight="1"/>
    <row r="287" ht="30" customHeight="1"/>
    <row r="296" spans="11:24" ht="24" customHeight="1">
      <c r="K296" s="65"/>
      <c r="L296" s="65"/>
      <c r="M296" s="65"/>
      <c r="N296" s="65"/>
      <c r="O296" s="65"/>
      <c r="P296" s="65"/>
      <c r="Q296" s="65"/>
      <c r="R296" s="65"/>
      <c r="S296" s="65"/>
      <c r="T296" s="65"/>
      <c r="U296" s="65"/>
      <c r="V296" s="65"/>
      <c r="W296" s="65"/>
      <c r="X296" s="65"/>
    </row>
    <row r="297" spans="11:24" ht="24" customHeight="1">
      <c r="K297" s="65"/>
      <c r="L297" s="65"/>
      <c r="M297" s="65"/>
      <c r="N297" s="65"/>
      <c r="O297" s="65"/>
      <c r="P297" s="65"/>
      <c r="Q297" s="65"/>
      <c r="R297" s="65"/>
      <c r="S297" s="65"/>
      <c r="T297" s="65"/>
      <c r="U297" s="65"/>
      <c r="V297" s="65"/>
      <c r="W297" s="65"/>
      <c r="X297" s="65"/>
    </row>
    <row r="298" spans="11:24" ht="24" customHeight="1">
      <c r="K298" s="65"/>
      <c r="L298" s="65"/>
      <c r="M298" s="65"/>
      <c r="N298" s="65"/>
      <c r="O298" s="65"/>
      <c r="P298" s="65"/>
      <c r="Q298" s="65"/>
      <c r="R298" s="65"/>
      <c r="S298" s="65"/>
      <c r="T298" s="65"/>
      <c r="U298" s="65"/>
      <c r="V298" s="65"/>
      <c r="W298" s="65"/>
      <c r="X298" s="65"/>
    </row>
    <row r="299" spans="11:24" ht="24" customHeight="1">
      <c r="K299" s="65"/>
      <c r="L299" s="65"/>
      <c r="M299" s="65"/>
      <c r="N299" s="65"/>
      <c r="O299" s="65"/>
      <c r="P299" s="65"/>
      <c r="Q299" s="65"/>
      <c r="R299" s="65"/>
      <c r="S299" s="65"/>
      <c r="T299" s="65"/>
      <c r="U299" s="65"/>
      <c r="V299" s="65"/>
      <c r="W299" s="65"/>
      <c r="X299" s="65"/>
    </row>
    <row r="300" spans="11:24" ht="24" customHeight="1">
      <c r="K300" s="65"/>
      <c r="L300" s="65"/>
      <c r="M300" s="65"/>
      <c r="N300" s="65"/>
      <c r="O300" s="65"/>
      <c r="P300" s="65"/>
      <c r="Q300" s="65"/>
      <c r="R300" s="65"/>
      <c r="S300" s="65"/>
      <c r="T300" s="65"/>
      <c r="U300" s="65"/>
      <c r="V300" s="65"/>
      <c r="W300" s="65"/>
      <c r="X300" s="65"/>
    </row>
    <row r="301" spans="11:24" ht="24" customHeight="1">
      <c r="K301" s="65"/>
      <c r="L301" s="65"/>
      <c r="M301" s="65"/>
      <c r="N301" s="65"/>
      <c r="O301" s="65"/>
      <c r="P301" s="65"/>
      <c r="Q301" s="65"/>
      <c r="R301" s="65"/>
      <c r="S301" s="65"/>
      <c r="T301" s="65"/>
      <c r="U301" s="65"/>
      <c r="V301" s="65"/>
      <c r="W301" s="65"/>
      <c r="X301" s="65"/>
    </row>
    <row r="302" spans="11:24" ht="24" customHeight="1">
      <c r="K302" s="65"/>
      <c r="L302" s="65"/>
      <c r="M302" s="65"/>
      <c r="N302" s="65"/>
      <c r="O302" s="65"/>
      <c r="P302" s="65"/>
      <c r="Q302" s="65"/>
      <c r="R302" s="65"/>
      <c r="S302" s="65"/>
      <c r="T302" s="65"/>
      <c r="U302" s="65"/>
      <c r="V302" s="65"/>
      <c r="W302" s="65"/>
      <c r="X302" s="65"/>
    </row>
    <row r="303" spans="11:24" ht="24" customHeight="1">
      <c r="K303" s="65"/>
      <c r="L303" s="65"/>
      <c r="M303" s="65"/>
      <c r="N303" s="65"/>
      <c r="O303" s="65"/>
      <c r="P303" s="65"/>
      <c r="Q303" s="65"/>
      <c r="R303" s="65"/>
      <c r="S303" s="65"/>
      <c r="T303" s="65"/>
      <c r="U303" s="65"/>
      <c r="V303" s="65"/>
      <c r="W303" s="65"/>
      <c r="X303" s="65"/>
    </row>
    <row r="304" spans="1:6" s="65" customFormat="1" ht="24" customHeight="1">
      <c r="A304" s="8"/>
      <c r="B304" s="2"/>
      <c r="C304" s="2"/>
      <c r="D304" s="2"/>
      <c r="E304" s="2"/>
      <c r="F304" s="2"/>
    </row>
    <row r="305" spans="1:6" s="65" customFormat="1" ht="24" customHeight="1">
      <c r="A305" s="8"/>
      <c r="B305" s="2"/>
      <c r="C305" s="2"/>
      <c r="D305" s="2"/>
      <c r="E305" s="2"/>
      <c r="F305" s="2"/>
    </row>
    <row r="306" spans="1:6" s="65" customFormat="1" ht="24" customHeight="1">
      <c r="A306" s="8"/>
      <c r="B306" s="2"/>
      <c r="C306" s="2"/>
      <c r="D306" s="2"/>
      <c r="E306" s="2"/>
      <c r="F306" s="2"/>
    </row>
    <row r="307" spans="1:6" s="65" customFormat="1" ht="24" customHeight="1">
      <c r="A307" s="8"/>
      <c r="B307" s="2"/>
      <c r="C307" s="2"/>
      <c r="D307" s="2"/>
      <c r="E307" s="2"/>
      <c r="F307" s="2"/>
    </row>
    <row r="308" spans="1:6" s="65" customFormat="1" ht="24" customHeight="1">
      <c r="A308" s="8"/>
      <c r="B308" s="2"/>
      <c r="C308" s="2"/>
      <c r="D308" s="2"/>
      <c r="E308" s="2"/>
      <c r="F308" s="2"/>
    </row>
    <row r="309" spans="1:6" s="65" customFormat="1" ht="24" customHeight="1">
      <c r="A309" s="8"/>
      <c r="B309" s="2"/>
      <c r="C309" s="2"/>
      <c r="D309" s="2"/>
      <c r="E309" s="2"/>
      <c r="F309" s="2"/>
    </row>
    <row r="310" spans="1:24" s="65" customFormat="1" ht="24" customHeight="1">
      <c r="A310" s="8"/>
      <c r="B310" s="2"/>
      <c r="C310" s="2"/>
      <c r="D310" s="2"/>
      <c r="E310" s="2"/>
      <c r="F310" s="2"/>
      <c r="K310" s="2"/>
      <c r="L310" s="2"/>
      <c r="M310" s="2"/>
      <c r="N310" s="2"/>
      <c r="O310" s="2"/>
      <c r="P310" s="2"/>
      <c r="Q310" s="2"/>
      <c r="R310" s="2"/>
      <c r="S310" s="2"/>
      <c r="T310" s="2"/>
      <c r="U310" s="2"/>
      <c r="V310" s="2"/>
      <c r="W310" s="2"/>
      <c r="X310" s="2"/>
    </row>
    <row r="311" spans="1:24" s="65" customFormat="1" ht="24" customHeight="1">
      <c r="A311" s="8"/>
      <c r="B311" s="2"/>
      <c r="C311" s="2"/>
      <c r="D311" s="2"/>
      <c r="E311" s="2"/>
      <c r="F311" s="2"/>
      <c r="K311" s="2"/>
      <c r="L311" s="2"/>
      <c r="M311" s="2"/>
      <c r="N311" s="2"/>
      <c r="O311" s="2"/>
      <c r="P311" s="2"/>
      <c r="Q311" s="2"/>
      <c r="R311" s="2"/>
      <c r="S311" s="2"/>
      <c r="T311" s="2"/>
      <c r="U311" s="2"/>
      <c r="V311" s="2"/>
      <c r="W311" s="2"/>
      <c r="X311" s="2"/>
    </row>
    <row r="312" spans="1:24" s="65" customFormat="1" ht="24" customHeight="1">
      <c r="A312" s="8"/>
      <c r="B312" s="2"/>
      <c r="C312" s="2"/>
      <c r="D312" s="2"/>
      <c r="E312" s="2"/>
      <c r="F312" s="2"/>
      <c r="K312" s="2"/>
      <c r="L312" s="2"/>
      <c r="M312" s="2"/>
      <c r="N312" s="2"/>
      <c r="O312" s="2"/>
      <c r="P312" s="2"/>
      <c r="Q312" s="2"/>
      <c r="R312" s="2"/>
      <c r="S312" s="2"/>
      <c r="T312" s="2"/>
      <c r="U312" s="2"/>
      <c r="V312" s="2"/>
      <c r="W312" s="2"/>
      <c r="X312" s="2"/>
    </row>
    <row r="313" spans="1:24" s="65" customFormat="1" ht="24" customHeight="1">
      <c r="A313" s="8"/>
      <c r="B313" s="2"/>
      <c r="C313" s="2"/>
      <c r="D313" s="2"/>
      <c r="E313" s="2"/>
      <c r="F313" s="2"/>
      <c r="K313" s="2"/>
      <c r="L313" s="2"/>
      <c r="M313" s="2"/>
      <c r="N313" s="2"/>
      <c r="O313" s="2"/>
      <c r="P313" s="2"/>
      <c r="Q313" s="2"/>
      <c r="R313" s="2"/>
      <c r="S313" s="2"/>
      <c r="T313" s="2"/>
      <c r="U313" s="2"/>
      <c r="V313" s="2"/>
      <c r="W313" s="2"/>
      <c r="X313" s="2"/>
    </row>
    <row r="314" spans="1:24" s="65" customFormat="1" ht="24" customHeight="1">
      <c r="A314" s="8"/>
      <c r="B314" s="2"/>
      <c r="C314" s="2"/>
      <c r="D314" s="2"/>
      <c r="E314" s="2"/>
      <c r="F314" s="2"/>
      <c r="K314" s="2"/>
      <c r="L314" s="2"/>
      <c r="M314" s="2"/>
      <c r="N314" s="2"/>
      <c r="O314" s="2"/>
      <c r="P314" s="2"/>
      <c r="Q314" s="2"/>
      <c r="R314" s="2"/>
      <c r="S314" s="2"/>
      <c r="T314" s="2"/>
      <c r="U314" s="2"/>
      <c r="V314" s="2"/>
      <c r="W314" s="2"/>
      <c r="X314" s="2"/>
    </row>
    <row r="315" spans="1:24" s="65" customFormat="1" ht="24" customHeight="1">
      <c r="A315" s="8"/>
      <c r="B315" s="2"/>
      <c r="C315" s="2"/>
      <c r="D315" s="2"/>
      <c r="E315" s="2"/>
      <c r="F315" s="2"/>
      <c r="K315" s="2"/>
      <c r="L315" s="2"/>
      <c r="M315" s="2"/>
      <c r="N315" s="2"/>
      <c r="O315" s="2"/>
      <c r="P315" s="2"/>
      <c r="Q315" s="2"/>
      <c r="R315" s="2"/>
      <c r="S315" s="2"/>
      <c r="T315" s="2"/>
      <c r="U315" s="2"/>
      <c r="V315" s="2"/>
      <c r="W315" s="2"/>
      <c r="X315" s="2"/>
    </row>
    <row r="316" spans="1:24" s="65" customFormat="1" ht="24" customHeight="1">
      <c r="A316" s="8"/>
      <c r="B316" s="2"/>
      <c r="C316" s="2"/>
      <c r="D316" s="2"/>
      <c r="E316" s="2"/>
      <c r="F316" s="2"/>
      <c r="K316" s="2"/>
      <c r="L316" s="2"/>
      <c r="M316" s="2"/>
      <c r="N316" s="2"/>
      <c r="O316" s="2"/>
      <c r="P316" s="2"/>
      <c r="Q316" s="2"/>
      <c r="R316" s="2"/>
      <c r="S316" s="2"/>
      <c r="T316" s="2"/>
      <c r="U316" s="2"/>
      <c r="V316" s="2"/>
      <c r="W316" s="2"/>
      <c r="X316" s="2"/>
    </row>
    <row r="317" spans="1:24" s="65" customFormat="1" ht="24" customHeight="1">
      <c r="A317" s="8"/>
      <c r="B317" s="2"/>
      <c r="C317" s="2"/>
      <c r="D317" s="2"/>
      <c r="E317" s="2"/>
      <c r="F317" s="2"/>
      <c r="K317" s="2"/>
      <c r="L317" s="2"/>
      <c r="M317" s="2"/>
      <c r="N317" s="2"/>
      <c r="O317" s="2"/>
      <c r="P317" s="2"/>
      <c r="Q317" s="2"/>
      <c r="R317" s="2"/>
      <c r="S317" s="2"/>
      <c r="T317" s="2"/>
      <c r="U317" s="2"/>
      <c r="V317" s="2"/>
      <c r="W317" s="2"/>
      <c r="X317" s="2"/>
    </row>
    <row r="318" ht="30" customHeight="1"/>
    <row r="319" ht="30" customHeight="1"/>
    <row r="322" spans="11:24" ht="24" customHeight="1">
      <c r="K322" s="65"/>
      <c r="L322" s="65"/>
      <c r="M322" s="65"/>
      <c r="N322" s="65"/>
      <c r="O322" s="65"/>
      <c r="P322" s="65"/>
      <c r="Q322" s="65"/>
      <c r="R322" s="65"/>
      <c r="S322" s="65"/>
      <c r="T322" s="65"/>
      <c r="U322" s="65"/>
      <c r="V322" s="65"/>
      <c r="W322" s="65"/>
      <c r="X322" s="65"/>
    </row>
    <row r="323" spans="11:24" ht="24" customHeight="1">
      <c r="K323" s="65"/>
      <c r="L323" s="65"/>
      <c r="M323" s="65"/>
      <c r="N323" s="65"/>
      <c r="O323" s="65"/>
      <c r="P323" s="65"/>
      <c r="Q323" s="65"/>
      <c r="R323" s="65"/>
      <c r="S323" s="65"/>
      <c r="T323" s="65"/>
      <c r="U323" s="65"/>
      <c r="V323" s="65"/>
      <c r="W323" s="65"/>
      <c r="X323" s="65"/>
    </row>
    <row r="324" spans="11:24" ht="24" customHeight="1">
      <c r="K324" s="65"/>
      <c r="L324" s="65"/>
      <c r="M324" s="65"/>
      <c r="N324" s="65"/>
      <c r="O324" s="65"/>
      <c r="P324" s="65"/>
      <c r="Q324" s="65"/>
      <c r="R324" s="65"/>
      <c r="S324" s="65"/>
      <c r="T324" s="65"/>
      <c r="U324" s="65"/>
      <c r="V324" s="65"/>
      <c r="W324" s="65"/>
      <c r="X324" s="65"/>
    </row>
    <row r="325" spans="11:24" ht="24" customHeight="1">
      <c r="K325" s="65"/>
      <c r="L325" s="65"/>
      <c r="M325" s="65"/>
      <c r="N325" s="65"/>
      <c r="O325" s="65"/>
      <c r="P325" s="65"/>
      <c r="Q325" s="65"/>
      <c r="R325" s="65"/>
      <c r="S325" s="65"/>
      <c r="T325" s="65"/>
      <c r="U325" s="65"/>
      <c r="V325" s="65"/>
      <c r="W325" s="65"/>
      <c r="X325" s="65"/>
    </row>
    <row r="326" spans="11:24" ht="24" customHeight="1">
      <c r="K326" s="65"/>
      <c r="L326" s="65"/>
      <c r="M326" s="65"/>
      <c r="N326" s="65"/>
      <c r="O326" s="65"/>
      <c r="P326" s="65"/>
      <c r="Q326" s="65"/>
      <c r="R326" s="65"/>
      <c r="S326" s="65"/>
      <c r="T326" s="65"/>
      <c r="U326" s="65"/>
      <c r="V326" s="65"/>
      <c r="W326" s="65"/>
      <c r="X326" s="65"/>
    </row>
    <row r="327" spans="11:24" ht="24" customHeight="1">
      <c r="K327" s="65"/>
      <c r="L327" s="65"/>
      <c r="M327" s="65"/>
      <c r="N327" s="65"/>
      <c r="O327" s="65"/>
      <c r="P327" s="65"/>
      <c r="Q327" s="65"/>
      <c r="R327" s="65"/>
      <c r="S327" s="65"/>
      <c r="T327" s="65"/>
      <c r="U327" s="65"/>
      <c r="V327" s="65"/>
      <c r="W327" s="65"/>
      <c r="X327" s="65"/>
    </row>
    <row r="328" spans="11:24" ht="24" customHeight="1">
      <c r="K328" s="65"/>
      <c r="L328" s="65"/>
      <c r="M328" s="65"/>
      <c r="N328" s="65"/>
      <c r="O328" s="65"/>
      <c r="P328" s="65"/>
      <c r="Q328" s="65"/>
      <c r="R328" s="65"/>
      <c r="S328" s="65"/>
      <c r="T328" s="65"/>
      <c r="U328" s="65"/>
      <c r="V328" s="65"/>
      <c r="W328" s="65"/>
      <c r="X328" s="65"/>
    </row>
    <row r="329" spans="11:24" ht="24" customHeight="1">
      <c r="K329" s="65"/>
      <c r="L329" s="65"/>
      <c r="M329" s="65"/>
      <c r="N329" s="65"/>
      <c r="O329" s="65"/>
      <c r="P329" s="65"/>
      <c r="Q329" s="65"/>
      <c r="R329" s="65"/>
      <c r="S329" s="65"/>
      <c r="T329" s="65"/>
      <c r="U329" s="65"/>
      <c r="V329" s="65"/>
      <c r="W329" s="65"/>
      <c r="X329" s="65"/>
    </row>
    <row r="330" spans="1:24" s="65" customFormat="1" ht="24" customHeight="1">
      <c r="A330" s="8"/>
      <c r="B330" s="2"/>
      <c r="C330" s="2"/>
      <c r="D330" s="2"/>
      <c r="E330" s="2"/>
      <c r="F330" s="2"/>
      <c r="K330" s="2"/>
      <c r="L330" s="2"/>
      <c r="M330" s="2"/>
      <c r="N330" s="2"/>
      <c r="O330" s="2"/>
      <c r="P330" s="2"/>
      <c r="Q330" s="2"/>
      <c r="R330" s="2"/>
      <c r="S330" s="2"/>
      <c r="T330" s="2"/>
      <c r="U330" s="2"/>
      <c r="V330" s="2"/>
      <c r="W330" s="2"/>
      <c r="X330" s="2"/>
    </row>
    <row r="331" spans="1:24" s="65" customFormat="1" ht="24" customHeight="1">
      <c r="A331" s="8"/>
      <c r="B331" s="2"/>
      <c r="C331" s="2"/>
      <c r="D331" s="2"/>
      <c r="E331" s="2"/>
      <c r="F331" s="2"/>
      <c r="K331" s="2"/>
      <c r="L331" s="2"/>
      <c r="M331" s="2"/>
      <c r="N331" s="2"/>
      <c r="O331" s="2"/>
      <c r="P331" s="2"/>
      <c r="Q331" s="2"/>
      <c r="R331" s="2"/>
      <c r="S331" s="2"/>
      <c r="T331" s="2"/>
      <c r="U331" s="2"/>
      <c r="V331" s="2"/>
      <c r="W331" s="2"/>
      <c r="X331" s="2"/>
    </row>
    <row r="332" spans="1:24" s="65" customFormat="1" ht="24" customHeight="1">
      <c r="A332" s="8"/>
      <c r="B332" s="2"/>
      <c r="C332" s="2"/>
      <c r="D332" s="2"/>
      <c r="E332" s="2"/>
      <c r="F332" s="2"/>
      <c r="K332" s="2"/>
      <c r="L332" s="2"/>
      <c r="M332" s="2"/>
      <c r="N332" s="2"/>
      <c r="O332" s="2"/>
      <c r="P332" s="2"/>
      <c r="Q332" s="2"/>
      <c r="R332" s="2"/>
      <c r="S332" s="2"/>
      <c r="T332" s="2"/>
      <c r="U332" s="2"/>
      <c r="V332" s="2"/>
      <c r="W332" s="2"/>
      <c r="X332" s="2"/>
    </row>
    <row r="333" spans="1:24" s="65" customFormat="1" ht="24" customHeight="1">
      <c r="A333" s="8"/>
      <c r="B333" s="2"/>
      <c r="C333" s="2"/>
      <c r="D333" s="2"/>
      <c r="E333" s="2"/>
      <c r="F333" s="2"/>
      <c r="K333" s="2"/>
      <c r="L333" s="2"/>
      <c r="M333" s="2"/>
      <c r="N333" s="2"/>
      <c r="O333" s="2"/>
      <c r="P333" s="2"/>
      <c r="Q333" s="2"/>
      <c r="R333" s="2"/>
      <c r="S333" s="2"/>
      <c r="T333" s="2"/>
      <c r="U333" s="2"/>
      <c r="V333" s="2"/>
      <c r="W333" s="2"/>
      <c r="X333" s="2"/>
    </row>
    <row r="334" spans="1:24" s="65" customFormat="1" ht="24" customHeight="1">
      <c r="A334" s="8"/>
      <c r="B334" s="2"/>
      <c r="C334" s="2"/>
      <c r="D334" s="2"/>
      <c r="E334" s="2"/>
      <c r="F334" s="2"/>
      <c r="K334" s="2"/>
      <c r="L334" s="2"/>
      <c r="M334" s="2"/>
      <c r="N334" s="2"/>
      <c r="O334" s="2"/>
      <c r="P334" s="2"/>
      <c r="Q334" s="2"/>
      <c r="R334" s="2"/>
      <c r="S334" s="2"/>
      <c r="T334" s="2"/>
      <c r="U334" s="2"/>
      <c r="V334" s="2"/>
      <c r="W334" s="2"/>
      <c r="X334" s="2"/>
    </row>
    <row r="335" spans="1:24" s="65" customFormat="1" ht="24" customHeight="1">
      <c r="A335" s="8"/>
      <c r="B335" s="2"/>
      <c r="C335" s="2"/>
      <c r="D335" s="2"/>
      <c r="E335" s="2"/>
      <c r="F335" s="2"/>
      <c r="K335" s="2"/>
      <c r="L335" s="2"/>
      <c r="M335" s="2"/>
      <c r="N335" s="2"/>
      <c r="O335" s="2"/>
      <c r="P335" s="2"/>
      <c r="Q335" s="2"/>
      <c r="R335" s="2"/>
      <c r="S335" s="2"/>
      <c r="T335" s="2"/>
      <c r="U335" s="2"/>
      <c r="V335" s="2"/>
      <c r="W335" s="2"/>
      <c r="X335" s="2"/>
    </row>
    <row r="336" spans="1:24" s="65" customFormat="1" ht="24" customHeight="1">
      <c r="A336" s="8"/>
      <c r="B336" s="2"/>
      <c r="C336" s="2"/>
      <c r="D336" s="2"/>
      <c r="E336" s="2"/>
      <c r="F336" s="2"/>
      <c r="K336" s="2"/>
      <c r="L336" s="2"/>
      <c r="M336" s="2"/>
      <c r="N336" s="2"/>
      <c r="O336" s="2"/>
      <c r="P336" s="2"/>
      <c r="Q336" s="2"/>
      <c r="R336" s="2"/>
      <c r="S336" s="2"/>
      <c r="T336" s="2"/>
      <c r="U336" s="2"/>
      <c r="V336" s="2"/>
      <c r="W336" s="2"/>
      <c r="X336" s="2"/>
    </row>
    <row r="337" spans="1:24" s="65" customFormat="1" ht="24" customHeight="1">
      <c r="A337" s="8"/>
      <c r="B337" s="2"/>
      <c r="C337" s="2"/>
      <c r="D337" s="2"/>
      <c r="E337" s="2"/>
      <c r="F337" s="2"/>
      <c r="K337" s="2"/>
      <c r="L337" s="2"/>
      <c r="M337" s="2"/>
      <c r="N337" s="2"/>
      <c r="O337" s="2"/>
      <c r="P337" s="2"/>
      <c r="Q337" s="2"/>
      <c r="R337" s="2"/>
      <c r="S337" s="2"/>
      <c r="T337" s="2"/>
      <c r="U337" s="2"/>
      <c r="V337" s="2"/>
      <c r="W337" s="2"/>
      <c r="X337" s="2"/>
    </row>
    <row r="341" ht="6" customHeight="1"/>
    <row r="350" ht="32.25" customHeight="1"/>
  </sheetData>
  <sheetProtection formatCells="0" formatColumns="0" formatRows="0" insertColumns="0" insertRows="0" insertHyperlinks="0" deleteColumns="0" deleteRows="0" sort="0" autoFilter="0" pivotTables="0"/>
  <mergeCells count="170">
    <mergeCell ref="A152:F152"/>
    <mergeCell ref="B153:C153"/>
    <mergeCell ref="B157:C157"/>
    <mergeCell ref="B156:C156"/>
    <mergeCell ref="D9:F9"/>
    <mergeCell ref="B158:F158"/>
    <mergeCell ref="A114:F114"/>
    <mergeCell ref="D122:E122"/>
    <mergeCell ref="C26:F26"/>
    <mergeCell ref="C27:F27"/>
    <mergeCell ref="E162:F162"/>
    <mergeCell ref="D165:F165"/>
    <mergeCell ref="D166:F166"/>
    <mergeCell ref="B159:C159"/>
    <mergeCell ref="B160:C160"/>
    <mergeCell ref="B161:C161"/>
    <mergeCell ref="B162:C162"/>
    <mergeCell ref="B165:C165"/>
    <mergeCell ref="B166:C166"/>
    <mergeCell ref="B222:F222"/>
    <mergeCell ref="A223:F223"/>
    <mergeCell ref="A225:F225"/>
    <mergeCell ref="E226:F226"/>
    <mergeCell ref="E227:F227"/>
    <mergeCell ref="C94:F94"/>
    <mergeCell ref="C95:F95"/>
    <mergeCell ref="B192:F192"/>
    <mergeCell ref="B180:E180"/>
    <mergeCell ref="B186:F186"/>
    <mergeCell ref="C245:D245"/>
    <mergeCell ref="C246:D246"/>
    <mergeCell ref="B173:E173"/>
    <mergeCell ref="A185:F185"/>
    <mergeCell ref="B193:F193"/>
    <mergeCell ref="B172:E172"/>
    <mergeCell ref="B181:E181"/>
    <mergeCell ref="B175:E175"/>
    <mergeCell ref="B178:E178"/>
    <mergeCell ref="B187:F187"/>
    <mergeCell ref="A124:F124"/>
    <mergeCell ref="A133:F133"/>
    <mergeCell ref="B171:E171"/>
    <mergeCell ref="B169:E169"/>
    <mergeCell ref="A167:F167"/>
    <mergeCell ref="A142:F142"/>
    <mergeCell ref="B170:E170"/>
    <mergeCell ref="E159:F159"/>
    <mergeCell ref="E160:F160"/>
    <mergeCell ref="E161:F161"/>
    <mergeCell ref="B190:F190"/>
    <mergeCell ref="B168:E168"/>
    <mergeCell ref="B188:F188"/>
    <mergeCell ref="B189:F189"/>
    <mergeCell ref="B174:E174"/>
    <mergeCell ref="B191:F191"/>
    <mergeCell ref="B179:E179"/>
    <mergeCell ref="B176:E176"/>
    <mergeCell ref="B177:E177"/>
    <mergeCell ref="B219:F219"/>
    <mergeCell ref="B182:E182"/>
    <mergeCell ref="B184:E184"/>
    <mergeCell ref="B214:F214"/>
    <mergeCell ref="B209:E209"/>
    <mergeCell ref="B194:F194"/>
    <mergeCell ref="B196:F196"/>
    <mergeCell ref="A201:F201"/>
    <mergeCell ref="B202:E202"/>
    <mergeCell ref="B218:F218"/>
    <mergeCell ref="B215:F215"/>
    <mergeCell ref="B205:E205"/>
    <mergeCell ref="B206:E206"/>
    <mergeCell ref="A212:F212"/>
    <mergeCell ref="B208:E208"/>
    <mergeCell ref="B210:E210"/>
    <mergeCell ref="B211:E211"/>
    <mergeCell ref="B213:F213"/>
    <mergeCell ref="A1:F1"/>
    <mergeCell ref="B6:C6"/>
    <mergeCell ref="A3:F3"/>
    <mergeCell ref="A2:F2"/>
    <mergeCell ref="D8:F8"/>
    <mergeCell ref="D10:F10"/>
    <mergeCell ref="A4:F4"/>
    <mergeCell ref="B9:C9"/>
    <mergeCell ref="B10:C10"/>
    <mergeCell ref="B8:C8"/>
    <mergeCell ref="B11:C11"/>
    <mergeCell ref="D11:F11"/>
    <mergeCell ref="B12:C12"/>
    <mergeCell ref="D15:F15"/>
    <mergeCell ref="A43:F43"/>
    <mergeCell ref="A49:F49"/>
    <mergeCell ref="C29:F29"/>
    <mergeCell ref="B19:F19"/>
    <mergeCell ref="A48:F48"/>
    <mergeCell ref="A36:F36"/>
    <mergeCell ref="C22:F22"/>
    <mergeCell ref="C21:F21"/>
    <mergeCell ref="A76:F76"/>
    <mergeCell ref="B13:C13"/>
    <mergeCell ref="A37:F37"/>
    <mergeCell ref="A54:F54"/>
    <mergeCell ref="A61:F61"/>
    <mergeCell ref="A119:F119"/>
    <mergeCell ref="A87:F87"/>
    <mergeCell ref="B5:C5"/>
    <mergeCell ref="D5:F5"/>
    <mergeCell ref="D7:F7"/>
    <mergeCell ref="B7:C7"/>
    <mergeCell ref="D17:F17"/>
    <mergeCell ref="A42:F42"/>
    <mergeCell ref="B34:F34"/>
    <mergeCell ref="C33:F33"/>
    <mergeCell ref="C28:F28"/>
    <mergeCell ref="B120:E120"/>
    <mergeCell ref="C25:F25"/>
    <mergeCell ref="A77:F77"/>
    <mergeCell ref="B88:F88"/>
    <mergeCell ref="B96:F96"/>
    <mergeCell ref="A82:F82"/>
    <mergeCell ref="D12:F12"/>
    <mergeCell ref="B14:C14"/>
    <mergeCell ref="D14:F14"/>
    <mergeCell ref="D13:F13"/>
    <mergeCell ref="A105:F105"/>
    <mergeCell ref="C30:F30"/>
    <mergeCell ref="C23:F23"/>
    <mergeCell ref="C24:F24"/>
    <mergeCell ref="C32:F32"/>
    <mergeCell ref="A60:F60"/>
    <mergeCell ref="D238:F238"/>
    <mergeCell ref="B16:C16"/>
    <mergeCell ref="B121:E121"/>
    <mergeCell ref="C234:F235"/>
    <mergeCell ref="B234:B235"/>
    <mergeCell ref="D16:F16"/>
    <mergeCell ref="C20:F20"/>
    <mergeCell ref="D18:F18"/>
    <mergeCell ref="C31:F31"/>
    <mergeCell ref="B18:C18"/>
    <mergeCell ref="C233:F233"/>
    <mergeCell ref="C232:F232"/>
    <mergeCell ref="B241:F241"/>
    <mergeCell ref="C243:D243"/>
    <mergeCell ref="C244:D244"/>
    <mergeCell ref="D6:F6"/>
    <mergeCell ref="A55:F55"/>
    <mergeCell ref="A239:A240"/>
    <mergeCell ref="A234:A235"/>
    <mergeCell ref="B238:C238"/>
    <mergeCell ref="C242:D242"/>
    <mergeCell ref="B239:C240"/>
    <mergeCell ref="B220:F220"/>
    <mergeCell ref="B216:F216"/>
    <mergeCell ref="B217:F217"/>
    <mergeCell ref="F242:F244"/>
    <mergeCell ref="A237:F237"/>
    <mergeCell ref="A229:F230"/>
    <mergeCell ref="A228:F228"/>
    <mergeCell ref="C231:F231"/>
    <mergeCell ref="A66:F66"/>
    <mergeCell ref="A71:F71"/>
    <mergeCell ref="D123:E123"/>
    <mergeCell ref="B203:E203"/>
    <mergeCell ref="B204:E204"/>
    <mergeCell ref="B207:E207"/>
    <mergeCell ref="B197:F197"/>
    <mergeCell ref="B198:F198"/>
    <mergeCell ref="B199:F199"/>
    <mergeCell ref="B195:F195"/>
  </mergeCells>
  <dataValidations count="63">
    <dataValidation allowBlank="1" showInputMessage="1" showErrorMessage="1" prompt="Upisati točnu adresu" sqref="D13:F13"/>
    <dataValidation allowBlank="1" showInputMessage="1" showErrorMessage="1" prompt="Upisati iznos uplaćenih proračunskih sredstava u protekloj godini od strane gradske športske zajednice" sqref="F203"/>
    <dataValidation allowBlank="1" showInputMessage="1" showErrorMessage="1" prompt="Upisati ukupan iznos vlastitih prihoda " sqref="F204"/>
    <dataValidation allowBlank="1" showInputMessage="1" showErrorMessage="1" prompt="Upisati iznos uplaćenih proračunskih sredstava u protekloj godini od strane županijske športske zajednice" sqref="F205"/>
    <dataValidation allowBlank="1" showInputMessage="1" showErrorMessage="1" prompt="Upisati godišnji prihod od naplate članarina" sqref="F206"/>
    <dataValidation allowBlank="1" showInputMessage="1" showErrorMessage="1" prompt="Upisati godišnji prihod od naplate kotizacija ukoliko su isti ostvareni pri organizaciji športske priredbe" sqref="F207"/>
    <dataValidation allowBlank="1" showInputMessage="1" showErrorMessage="1" prompt="Upisati godišnji iznos uplaćenih sponzorskih sredstava " sqref="F208"/>
    <dataValidation allowBlank="1" showInputMessage="1" showErrorMessage="1" prompt="Upisati godišnji iznos uplaćenih donacijskih sredstava " sqref="F209"/>
    <dataValidation allowBlank="1" showInputMessage="1" showErrorMessage="1" prompt="Ostali ostvareni prihodi kluba" sqref="F210"/>
    <dataValidation type="whole" allowBlank="1" showInputMessage="1" showErrorMessage="1" sqref="F135:F141 F113 F126:F132 F144:F151 F153">
      <formula1>0</formula1>
      <formula2>1000000000</formula2>
    </dataValidation>
    <dataValidation type="list" allowBlank="1" showInputMessage="1" showErrorMessage="1" prompt="Kliknuti mišem na strelicu s desne strane i odabrati s popisa" sqref="F120 F35">
      <formula1>KORIŠTENJEOBJEKATA</formula1>
    </dataValidation>
    <dataValidation type="list" allowBlank="1" showInputMessage="1" showErrorMessage="1" promptTitle="Broj gostujućih natjecanja - KUP" prompt="Odabrati broj s popisa " sqref="D126:D131">
      <formula1>BROJNATJECANJA</formula1>
    </dataValidation>
    <dataValidation type="list" allowBlank="1" showInputMessage="1" showErrorMessage="1" promptTitle="Broj međ. gostujućih natjecanja" prompt="Odabrati broj s popisa " sqref="E126:E131">
      <formula1>BROJNATJECANJA</formula1>
    </dataValidation>
    <dataValidation type="list" allowBlank="1" showInputMessage="1" showErrorMessage="1" promptTitle="Broj domaćih natjecanja u PH" prompt="Odabrati broj s popisa " sqref="C135:C140">
      <formula1>BROJNATJECANJA</formula1>
    </dataValidation>
    <dataValidation type="list" allowBlank="1" showInputMessage="1" showErrorMessage="1" promptTitle="Broj gostujućih natjecanja u PH" prompt="Odabrati broj s popisa " sqref="C126:C131">
      <formula1>BROJNATJECANJA</formula1>
    </dataValidation>
    <dataValidation type="list" allowBlank="1" showInputMessage="1" showErrorMessage="1" promptTitle="Broj domaćih natjecanja - KUP" prompt="Odabrati broj s popisa " sqref="D135:D140">
      <formula1>BROJNATJECANJA</formula1>
    </dataValidation>
    <dataValidation type="list" allowBlank="1" showInputMessage="1" showErrorMessage="1" promptTitle="Broj međ. domaćih natjecanja" prompt="Odabrati broj s popisa " sqref="E135:E140">
      <formula1>BROJNATJECANJA</formula1>
    </dataValidation>
    <dataValidation type="whole" allowBlank="1" showInputMessage="1" showErrorMessage="1" promptTitle="Plaće trenera" prompt="Točan iznos se ažurira iz tablice za stručni rad" sqref="F169">
      <formula1>0</formula1>
      <formula2>1000000000</formula2>
    </dataValidation>
    <dataValidation type="list" allowBlank="1" showInputMessage="1" showErrorMessage="1" promptTitle="Vrsta vozila" prompt="Odabrati s popisa" sqref="C122:C123">
      <formula1>vozila</formula1>
    </dataValidation>
    <dataValidation allowBlank="1" showInputMessage="1" showErrorMessage="1" promptTitle="Registracijska oznaka" prompt="Upisati ispravnu reg.oznaku" sqref="F122:F123"/>
    <dataValidation type="whole" allowBlank="1" showInputMessage="1" showErrorMessage="1" promptTitle="Broj vozila" prompt="Upisati broj vozila kojima klub raspolaže" sqref="F121">
      <formula1>0</formula1>
      <formula2>100</formula2>
    </dataValidation>
    <dataValidation type="decimal" allowBlank="1" showInputMessage="1" showErrorMessage="1" promptTitle="Troškovi kotizacije" prompt="Upisati iznos troškova kotizacije za Prvenstvo Hrvatske po propozicijama matičnog nacionalnog saveza" sqref="C144:E149">
      <formula1>0</formula1>
      <formula2>10000000000</formula2>
    </dataValidation>
    <dataValidation allowBlank="1" showInputMessage="1" showErrorMessage="1" promptTitle="Gostujuća natjecanja" prompt="Upisati ukupan iznos utrošenih sredstava za gostujuća natjecanja  u Kupu i Prvenstvu Hrvatske " sqref="F170"/>
    <dataValidation allowBlank="1" showInputMessage="1" showErrorMessage="1" promptTitle="Domaća natjecanja" prompt="Upisati ukupan iznos utrošenih sredstava za domaća natjecanja  u Kupu i Prvenstvu Hrvatske " sqref="F171"/>
    <dataValidation allowBlank="1" showInputMessage="1" showErrorMessage="1" promptTitle="Međunarodna gostujuća natjecanja" prompt="Upisati ukupan iznos utrošenih sredstava za obvezna međunarodna gostujuća natjecanja" sqref="F172"/>
    <dataValidation allowBlank="1" showInputMessage="1" showErrorMessage="1" promptTitle="Međunarodna domaća natjecanja" prompt="Upisati ukupan iznos utrošenih sredstava za obvezna međunarodna domaća natjecanja" sqref="F173"/>
    <dataValidation allowBlank="1" showInputMessage="1" showErrorMessage="1" promptTitle="Naknade športašima" prompt="Upisati iznose za stipendije i hranarine športašima " sqref="F175"/>
    <dataValidation allowBlank="1" showInputMessage="1" showErrorMessage="1" promptTitle="Održavanje športskog objekta" prompt="Upisati ukupan iznos za održavanje športskog objekta ukoliko je klub vlasnik istog" sqref="F176"/>
    <dataValidation allowBlank="1" showInputMessage="1" showErrorMessage="1" promptTitle="Školovanje kadrova" prompt="Upisati ukupan iznos za školovanje kadrova" sqref="F177"/>
    <dataValidation allowBlank="1" showInputMessage="1" showErrorMessage="1" promptTitle="Pripreme športaša" prompt="Upisati ukupan iznos utrošenih sredstava za pripreme športaša&#10;" sqref="F178"/>
    <dataValidation allowBlank="1" showInputMessage="1" showErrorMessage="1" prompt="Upisati ukupan iznos utrošenih sredstava za športsku opremu" sqref="F180"/>
    <dataValidation allowBlank="1" showInputMessage="1" showErrorMessage="1" prompt="Upisati ukupan iznos utrošenih sredstava za športske rekvizite " sqref="F179"/>
    <dataValidation allowBlank="1" showInputMessage="1" showErrorMessage="1" prompt="Upisati ukupan iznos utrošenih sredstava za stručnu službu kluba " sqref="F181"/>
    <dataValidation allowBlank="1" showInputMessage="1" showErrorMessage="1" prompt="Upisati ukupan iznos ostalih administrativnih troškova " sqref="F182:F183"/>
    <dataValidation type="whole" allowBlank="1" showInputMessage="1" showErrorMessage="1" promptTitle="Kotizacije" prompt="Točan iznos se ažurira iz tablice za Obvezni troškovi kotizacije" sqref="F174">
      <formula1>0</formula1>
      <formula2>1000000000</formula2>
    </dataValidation>
    <dataValidation type="list" allowBlank="1" showInputMessage="1" showErrorMessage="1" promptTitle="STEČENA STRUČNA SPREMA" prompt="Odabrati stručnu spremu s &#10;popisa" sqref="D98:D103 D90:D93">
      <formula1>STEČENASTRUČNASPREMA</formula1>
    </dataValidation>
    <dataValidation type="list" allowBlank="1" showInputMessage="1" showErrorMessage="1" prompt="Odabrati status trenera s  popisa" error="UPISATI ZADANE VRIJEDNOSTI" sqref="E98:F103 E90:E93">
      <formula1>STATUSTRENERA</formula1>
    </dataValidation>
    <dataValidation type="list" allowBlank="1" showInputMessage="1" showErrorMessage="1" prompt="Odabrati s popisa" sqref="D107:D112">
      <formula1>SS</formula1>
    </dataValidation>
    <dataValidation allowBlank="1" showInputMessage="1" showErrorMessage="1" promptTitle="TRENER PREDLOŽEN ZA SUFINANCIRAN" prompt="Velikim slovima upisati ime i prezime trenera koje klub predlaže za sufinanciranje u 2015 godini" sqref="B98:B103"/>
    <dataValidation type="list" allowBlank="1" showInputMessage="1" showErrorMessage="1" promptTitle="SELEKCIJE" prompt="Odabrati  selekciju  s &#10;popisa" sqref="C98:C103 C90:C94">
      <formula1>SELEKCIJE</formula1>
    </dataValidation>
    <dataValidation allowBlank="1" showInputMessage="1" showErrorMessage="1" promptTitle="TRENER" prompt="Velikim slovima upisati ime i prezime trenera" sqref="B90:B93"/>
    <dataValidation allowBlank="1" showInputMessage="1" showErrorMessage="1" prompt="Upisati  bruto iznos  mjesečnih primanja trenera" sqref="F90:F93"/>
    <dataValidation type="list" allowBlank="1" showErrorMessage="1" error="UPISATI ZADANE VRIJEDNOSTI" sqref="E85:E86">
      <formula1>SPOL</formula1>
    </dataValidation>
    <dataValidation type="list" allowBlank="1" showInputMessage="1" showErrorMessage="1" prompt="Oabrati selekciju s popisa" sqref="C84:C86">
      <formula1>SELEKCIJA</formula1>
    </dataValidation>
    <dataValidation type="list" allowBlank="1" showInputMessage="1" showErrorMessage="1" prompt="Odabrati s popisa" error="UPISATI ZADANE VRIJEDNOSTI" sqref="E84 D79:D81 D57:D59 D45:D47 D39:D41 D51:D53 D63:D65 D68:D70 D73:D75">
      <formula1>SPOL</formula1>
    </dataValidation>
    <dataValidation type="list" allowBlank="1" showInputMessage="1" showErrorMessage="1" prompt="Odabrati  kategoriju s popisa" sqref="F84:F86 E79:E81 E57:E59 E45:E47 E39:E41 E51:E53 E63:E65 E68:E70 E73:E75">
      <formula1>KATEGORIJA</formula1>
    </dataValidation>
    <dataValidation allowBlank="1" showInputMessage="1" showErrorMessage="1" prompt="Velikim slovima upisati ime i prezime športaša  koji nastupaju kao članovi nacionalnih reprezentacija" sqref="B84:B86"/>
    <dataValidation type="list" allowBlank="1" showInputMessage="1" showErrorMessage="1" prompt="Odabrati s popisa" sqref="D84:D86 C79:C81 C57:C59 C45:C47 C39:C41 C51:C53 C63:C65 C68:C70 C73:C75">
      <formula1>GR</formula1>
    </dataValidation>
    <dataValidation allowBlank="1" showInputMessage="1" showErrorMessage="1" prompt="Upisati važeći broj registracije za sezonu 2013 /14  po propozicijama matičnog saveza" sqref="F79:F81 F57:F59 F45:F47 F39:F41 F51:F53 F63:F65 F68:F70 F73:F75"/>
    <dataValidation allowBlank="1" showInputMessage="1" showErrorMessage="1" prompt="Velikim slovima upisati ime i prezime športaša" sqref="B79:B81 B57:B59 B45:B47 B39:B41 B51:B53 B63:B65 B68:B70 B73:B75"/>
    <dataValidation allowBlank="1" showInputMessage="1" showErrorMessage="1" prompt="Upisati važeći registarski broj" sqref="D16:D17 E16:F16"/>
    <dataValidation allowBlank="1" showInputMessage="1" showErrorMessage="1" prompt="Upisati velikim slovima ime i prezime" sqref="C24:F24 C28:F28 C20:F20"/>
    <dataValidation allowBlank="1" showInputMessage="1" showErrorMessage="1" prompt="Upisati velikim slovima funkciju ovlaštene osobe u klubu" sqref="C21:F21 C29:F29 C25:F25"/>
    <dataValidation allowBlank="1" showInputMessage="1" showErrorMessage="1" prompt="Upisati ime poslovne banke" sqref="C32:F32"/>
    <dataValidation allowBlank="1" showInputMessage="1" showErrorMessage="1" prompt="Upisati točan IBAN" sqref="C33:F33"/>
    <dataValidation allowBlank="1" showInputMessage="1" showErrorMessage="1" prompt="Upisati točan broj tel. ili mobitela za kontakt" sqref="C22:F22 C30:F30 C26:F26"/>
    <dataValidation type="date" allowBlank="1" showInputMessage="1" showErrorMessage="1" prompt="Upisati datum kojim završava izdato rješenje " sqref="C23:F23 C31:F31 C27:F27">
      <formula1>36526</formula1>
      <formula2>73415</formula2>
    </dataValidation>
    <dataValidation allowBlank="1" showInputMessage="1" showErrorMessage="1" prompt="Upisati ispravan podatak" sqref="D18 E14:F14 D14:D15"/>
    <dataValidation allowBlank="1" showInputMessage="1" showErrorMessage="1" prompt="Upisati velikim slovima" sqref="D6:F6"/>
    <dataValidation allowBlank="1" showInputMessage="1" showErrorMessage="1" prompt="Upisati točne podatke" sqref="D12:F12"/>
    <dataValidation type="list" allowBlank="1" showInputMessage="1" showErrorMessage="1" prompt="Kliknuti na strelicu  s desne strane i odabrati godinu osnutka" error="Kliknuti na strelicu  s desne strane i odabrati godinu osnutka" sqref="D7:F8">
      <formula1>GODINAOSNUTKA</formula1>
    </dataValidation>
    <dataValidation allowBlank="1" showInputMessage="1" showErrorMessage="1" prompt="Upisati točne podatke&#10;" sqref="D10:F11"/>
    <dataValidation type="list" allowBlank="1" showInputMessage="1" showErrorMessage="1" prompt="Odabrati ime kluba s popisa " sqref="D5:F5">
      <formula1>KLUBOVI</formula1>
    </dataValidation>
  </dataValidations>
  <printOptions horizontalCentered="1"/>
  <pageMargins left="0.11811023622047245" right="0.11811023622047245" top="0.8267716535433072" bottom="0.2362204724409449" header="0.35433070866141736" footer="0.07874015748031496"/>
  <pageSetup horizontalDpi="600" verticalDpi="600" orientation="portrait" paperSize="9" scale="83" r:id="rId1"/>
  <headerFooter>
    <oddHeader>&amp;L&amp;"Arial,Uobičajeno"&amp;9&amp;K00-024PRIJEDLOG ŠPORTSKOG PROGRAMA KLUBA / ŠPORTSKE UDRUGE&amp;R&amp;"Arial,Uobičajeno"&amp;9&amp;K00-024OBRAZAC A</oddHeader>
    <oddFooter>&amp;L&amp;"Arial,Uobičajeno"&amp;9&amp;K00-024PROGRAM JAVNIH POTREBA U ŠPORTU GRADA DUBROVNIKA ZA 2016 g.&amp;R&amp;"Arial,Uobičajeno"&amp;9&amp;K00-013D&amp;K00-024UBROVAČKI SAVEZ ŠPORTOVA</oddFooter>
  </headerFooter>
  <rowBreaks count="11" manualBreakCount="11">
    <brk id="35" max="5" man="1"/>
    <brk id="41" max="5" man="1"/>
    <brk id="47" max="5" man="1"/>
    <brk id="53" max="5" man="1"/>
    <brk id="59" max="5" man="1"/>
    <brk id="75" max="5" man="1"/>
    <brk id="81" max="5" man="1"/>
    <brk id="86" max="5" man="1"/>
    <brk id="118" max="5" man="1"/>
    <brk id="166" max="5" man="1"/>
    <brk id="200" max="5" man="1"/>
  </rowBreaks>
  <customProperties>
    <customPr name="LastActive" r:id="rId2"/>
  </customProperties>
</worksheet>
</file>

<file path=xl/worksheets/sheet2.xml><?xml version="1.0" encoding="utf-8"?>
<worksheet xmlns="http://schemas.openxmlformats.org/spreadsheetml/2006/main" xmlns:r="http://schemas.openxmlformats.org/officeDocument/2006/relationships">
  <dimension ref="A1:Z118"/>
  <sheetViews>
    <sheetView zoomScalePageLayoutView="0" workbookViewId="0" topLeftCell="A1">
      <selection activeCell="G34" sqref="G34"/>
    </sheetView>
  </sheetViews>
  <sheetFormatPr defaultColWidth="9.140625" defaultRowHeight="15"/>
  <cols>
    <col min="7" max="7" width="49.00390625" style="0" customWidth="1"/>
    <col min="19" max="19" width="15.00390625" style="0" customWidth="1"/>
    <col min="21" max="21" width="34.7109375" style="0" bestFit="1" customWidth="1"/>
  </cols>
  <sheetData>
    <row r="1" spans="1:26" ht="15" customHeight="1">
      <c r="A1" s="42" t="s">
        <v>1</v>
      </c>
      <c r="B1" s="42" t="s">
        <v>96</v>
      </c>
      <c r="C1" s="42"/>
      <c r="D1" s="42" t="s">
        <v>110</v>
      </c>
      <c r="E1" s="42"/>
      <c r="F1" s="42"/>
      <c r="G1" s="43"/>
      <c r="H1" s="42"/>
      <c r="I1" s="42" t="s">
        <v>84</v>
      </c>
      <c r="J1" s="42"/>
      <c r="K1" s="42" t="s">
        <v>113</v>
      </c>
      <c r="L1" s="42"/>
      <c r="M1" s="42" t="s">
        <v>120</v>
      </c>
      <c r="N1" s="42">
        <v>1940</v>
      </c>
      <c r="O1" s="42">
        <v>1900</v>
      </c>
      <c r="P1" s="42" t="s">
        <v>123</v>
      </c>
      <c r="Q1" s="42">
        <v>1</v>
      </c>
      <c r="R1" s="42"/>
      <c r="S1" s="60" t="s">
        <v>158</v>
      </c>
      <c r="T1" s="42"/>
      <c r="U1" s="61" t="s">
        <v>269</v>
      </c>
      <c r="V1" s="42"/>
      <c r="W1" s="42"/>
      <c r="X1" s="42"/>
      <c r="Y1" s="42"/>
      <c r="Z1" s="42"/>
    </row>
    <row r="2" spans="1:26" ht="15" customHeight="1">
      <c r="A2" s="42" t="s">
        <v>0</v>
      </c>
      <c r="B2" s="42" t="s">
        <v>97</v>
      </c>
      <c r="C2" s="42"/>
      <c r="D2" s="42" t="s">
        <v>106</v>
      </c>
      <c r="E2" s="42"/>
      <c r="F2" s="42"/>
      <c r="G2" s="43"/>
      <c r="H2" s="42"/>
      <c r="I2" s="42" t="s">
        <v>173</v>
      </c>
      <c r="J2" s="42"/>
      <c r="K2" s="42" t="s">
        <v>114</v>
      </c>
      <c r="L2" s="42"/>
      <c r="M2" s="42" t="s">
        <v>121</v>
      </c>
      <c r="N2" s="42">
        <v>1941</v>
      </c>
      <c r="O2" s="42">
        <v>1901</v>
      </c>
      <c r="P2" s="42" t="s">
        <v>124</v>
      </c>
      <c r="Q2" s="42">
        <v>2</v>
      </c>
      <c r="R2" s="42"/>
      <c r="S2" s="60" t="s">
        <v>159</v>
      </c>
      <c r="T2" s="42"/>
      <c r="U2" s="62"/>
      <c r="V2" s="42"/>
      <c r="W2" s="42"/>
      <c r="X2" s="42"/>
      <c r="Y2" s="42"/>
      <c r="Z2" s="42"/>
    </row>
    <row r="3" spans="1:26" ht="15" customHeight="1">
      <c r="A3" s="42"/>
      <c r="B3" s="42"/>
      <c r="C3" s="42"/>
      <c r="D3" s="42" t="s">
        <v>107</v>
      </c>
      <c r="E3" s="42"/>
      <c r="F3" s="42"/>
      <c r="G3" s="43"/>
      <c r="H3" s="42"/>
      <c r="I3" s="42" t="s">
        <v>86</v>
      </c>
      <c r="J3" s="42"/>
      <c r="K3" s="42" t="s">
        <v>115</v>
      </c>
      <c r="L3" s="42"/>
      <c r="M3" s="42" t="s">
        <v>122</v>
      </c>
      <c r="N3" s="42">
        <v>1942</v>
      </c>
      <c r="O3" s="42">
        <v>1902</v>
      </c>
      <c r="P3" s="42"/>
      <c r="Q3" s="42">
        <v>3</v>
      </c>
      <c r="R3" s="42"/>
      <c r="S3" s="60" t="s">
        <v>160</v>
      </c>
      <c r="T3" s="42"/>
      <c r="U3" s="62"/>
      <c r="V3" s="42"/>
      <c r="W3" s="42"/>
      <c r="X3" s="42"/>
      <c r="Y3" s="42"/>
      <c r="Z3" s="42"/>
    </row>
    <row r="4" spans="1:26" ht="15" customHeight="1">
      <c r="A4" s="42"/>
      <c r="B4" s="42"/>
      <c r="C4" s="42"/>
      <c r="D4" s="42" t="s">
        <v>108</v>
      </c>
      <c r="E4" s="42"/>
      <c r="F4" s="42"/>
      <c r="G4" s="43"/>
      <c r="H4" s="42"/>
      <c r="I4" s="42" t="s">
        <v>87</v>
      </c>
      <c r="J4" s="42"/>
      <c r="K4" s="42" t="s">
        <v>116</v>
      </c>
      <c r="L4" s="42"/>
      <c r="M4" s="42"/>
      <c r="N4" s="42">
        <v>1943</v>
      </c>
      <c r="O4" s="42">
        <v>1903</v>
      </c>
      <c r="P4" s="42"/>
      <c r="Q4" s="42">
        <v>4</v>
      </c>
      <c r="R4" s="42"/>
      <c r="S4" s="61" t="s">
        <v>157</v>
      </c>
      <c r="T4" s="42"/>
      <c r="U4" s="62" t="s">
        <v>177</v>
      </c>
      <c r="V4" s="42"/>
      <c r="W4" s="42"/>
      <c r="X4" s="42"/>
      <c r="Y4" s="42"/>
      <c r="Z4" s="42"/>
    </row>
    <row r="5" spans="1:26" ht="15" customHeight="1">
      <c r="A5" s="42"/>
      <c r="B5" s="42"/>
      <c r="C5" s="42"/>
      <c r="D5" s="42" t="s">
        <v>109</v>
      </c>
      <c r="E5" s="42"/>
      <c r="F5" s="42"/>
      <c r="G5" s="43"/>
      <c r="H5" s="42"/>
      <c r="I5" s="42" t="s">
        <v>88</v>
      </c>
      <c r="J5" s="42"/>
      <c r="K5" s="42" t="s">
        <v>117</v>
      </c>
      <c r="L5" s="42"/>
      <c r="M5" s="42"/>
      <c r="N5" s="42">
        <v>1944</v>
      </c>
      <c r="O5" s="42">
        <v>1904</v>
      </c>
      <c r="P5" s="42"/>
      <c r="Q5" s="42">
        <v>5</v>
      </c>
      <c r="R5" s="42"/>
      <c r="S5" s="42"/>
      <c r="T5" s="42"/>
      <c r="U5" s="62" t="s">
        <v>178</v>
      </c>
      <c r="V5" s="42"/>
      <c r="W5" s="42"/>
      <c r="X5" s="42"/>
      <c r="Y5" s="42"/>
      <c r="Z5" s="42"/>
    </row>
    <row r="6" spans="1:26" ht="15" customHeight="1">
      <c r="A6" s="42"/>
      <c r="B6" s="42"/>
      <c r="C6" s="42"/>
      <c r="D6" s="42"/>
      <c r="E6" s="42"/>
      <c r="F6" s="42"/>
      <c r="G6" s="42"/>
      <c r="H6" s="42"/>
      <c r="I6" s="42" t="s">
        <v>89</v>
      </c>
      <c r="J6" s="42"/>
      <c r="K6" s="42" t="s">
        <v>118</v>
      </c>
      <c r="L6" s="42"/>
      <c r="M6" s="42"/>
      <c r="N6" s="42">
        <v>1945</v>
      </c>
      <c r="O6" s="42">
        <v>1905</v>
      </c>
      <c r="P6" s="42"/>
      <c r="Q6" s="42">
        <v>6</v>
      </c>
      <c r="R6" s="42"/>
      <c r="S6" s="42"/>
      <c r="T6" s="42"/>
      <c r="U6" s="62" t="s">
        <v>179</v>
      </c>
      <c r="V6" s="42"/>
      <c r="W6" s="42"/>
      <c r="X6" s="42"/>
      <c r="Y6" s="42"/>
      <c r="Z6" s="42"/>
    </row>
    <row r="7" spans="1:26" ht="15">
      <c r="A7" s="42"/>
      <c r="B7" s="42"/>
      <c r="C7" s="42"/>
      <c r="D7" s="42"/>
      <c r="E7" s="42"/>
      <c r="F7" s="42"/>
      <c r="G7" s="42"/>
      <c r="H7" s="42"/>
      <c r="I7" s="42" t="s">
        <v>90</v>
      </c>
      <c r="J7" s="42"/>
      <c r="K7" s="42"/>
      <c r="L7" s="42"/>
      <c r="M7" s="42"/>
      <c r="N7" s="42">
        <v>1946</v>
      </c>
      <c r="O7" s="42">
        <v>1906</v>
      </c>
      <c r="P7" s="42"/>
      <c r="Q7" s="42">
        <v>7</v>
      </c>
      <c r="R7" s="42"/>
      <c r="S7" s="42"/>
      <c r="T7" s="42"/>
      <c r="U7" s="62" t="s">
        <v>180</v>
      </c>
      <c r="V7" s="42"/>
      <c r="W7" s="42"/>
      <c r="X7" s="42"/>
      <c r="Y7" s="42"/>
      <c r="Z7" s="42"/>
    </row>
    <row r="8" spans="1:26" ht="15">
      <c r="A8" s="42"/>
      <c r="B8" s="42"/>
      <c r="C8" s="42"/>
      <c r="D8" s="42"/>
      <c r="E8" s="42"/>
      <c r="F8" s="42"/>
      <c r="G8" s="42"/>
      <c r="H8" s="42"/>
      <c r="I8" s="42" t="s">
        <v>171</v>
      </c>
      <c r="J8" s="42"/>
      <c r="K8" s="42"/>
      <c r="L8" s="42"/>
      <c r="M8" s="42"/>
      <c r="N8" s="42">
        <v>1947</v>
      </c>
      <c r="O8" s="42">
        <v>1907</v>
      </c>
      <c r="P8" s="42"/>
      <c r="Q8" s="42">
        <v>8</v>
      </c>
      <c r="R8" s="42"/>
      <c r="S8" s="42"/>
      <c r="T8" s="42"/>
      <c r="U8" s="62" t="s">
        <v>181</v>
      </c>
      <c r="V8" s="42"/>
      <c r="W8" s="42"/>
      <c r="X8" s="42"/>
      <c r="Y8" s="42"/>
      <c r="Z8" s="42"/>
    </row>
    <row r="9" spans="1:26" ht="15">
      <c r="A9" s="42"/>
      <c r="B9" s="42"/>
      <c r="C9" s="42"/>
      <c r="D9" s="42"/>
      <c r="E9" s="42"/>
      <c r="F9" s="42"/>
      <c r="G9" s="42"/>
      <c r="H9" s="42"/>
      <c r="I9" s="42" t="s">
        <v>174</v>
      </c>
      <c r="J9" s="42"/>
      <c r="K9" s="42"/>
      <c r="L9" s="42"/>
      <c r="M9" s="42"/>
      <c r="N9" s="42">
        <v>1948</v>
      </c>
      <c r="O9" s="42">
        <v>1908</v>
      </c>
      <c r="P9" s="42"/>
      <c r="Q9" s="42">
        <v>9</v>
      </c>
      <c r="R9" s="42"/>
      <c r="S9" s="42"/>
      <c r="T9" s="42"/>
      <c r="U9" s="62" t="s">
        <v>182</v>
      </c>
      <c r="V9" s="42"/>
      <c r="W9" s="42"/>
      <c r="X9" s="42"/>
      <c r="Y9" s="42"/>
      <c r="Z9" s="42"/>
    </row>
    <row r="10" spans="1:26" ht="15">
      <c r="A10" s="42"/>
      <c r="B10" s="42"/>
      <c r="C10" s="42"/>
      <c r="D10" s="42"/>
      <c r="E10" s="42"/>
      <c r="F10" s="42"/>
      <c r="G10" s="42"/>
      <c r="H10" s="42"/>
      <c r="I10" s="42" t="s">
        <v>172</v>
      </c>
      <c r="J10" s="42"/>
      <c r="K10" s="42"/>
      <c r="L10" s="42"/>
      <c r="M10" s="42"/>
      <c r="N10" s="42">
        <v>1949</v>
      </c>
      <c r="O10" s="42">
        <v>1909</v>
      </c>
      <c r="P10" s="42"/>
      <c r="Q10" s="42">
        <v>10</v>
      </c>
      <c r="R10" s="42"/>
      <c r="S10" s="42"/>
      <c r="T10" s="42"/>
      <c r="U10" s="62" t="s">
        <v>183</v>
      </c>
      <c r="V10" s="42"/>
      <c r="W10" s="42"/>
      <c r="X10" s="42"/>
      <c r="Y10" s="42"/>
      <c r="Z10" s="42"/>
    </row>
    <row r="11" spans="1:26" ht="15">
      <c r="A11" s="42"/>
      <c r="B11" s="42"/>
      <c r="C11" s="42"/>
      <c r="D11" s="42"/>
      <c r="E11" s="42"/>
      <c r="F11" s="42"/>
      <c r="G11" s="42"/>
      <c r="H11" s="42"/>
      <c r="I11" s="42"/>
      <c r="J11" s="42"/>
      <c r="K11" s="42"/>
      <c r="L11" s="42"/>
      <c r="M11" s="42"/>
      <c r="N11" s="42">
        <v>1950</v>
      </c>
      <c r="O11" s="42">
        <v>1910</v>
      </c>
      <c r="P11" s="42"/>
      <c r="Q11" s="42">
        <v>11</v>
      </c>
      <c r="R11" s="42"/>
      <c r="S11" s="42"/>
      <c r="T11" s="42"/>
      <c r="U11" s="62" t="s">
        <v>184</v>
      </c>
      <c r="V11" s="42"/>
      <c r="W11" s="42"/>
      <c r="X11" s="42"/>
      <c r="Y11" s="42"/>
      <c r="Z11" s="42"/>
    </row>
    <row r="12" spans="1:26" ht="15">
      <c r="A12" s="42"/>
      <c r="B12" s="42"/>
      <c r="C12" s="42"/>
      <c r="D12" s="42"/>
      <c r="E12" s="42"/>
      <c r="F12" s="42"/>
      <c r="G12" s="42"/>
      <c r="H12" s="42"/>
      <c r="I12" s="42"/>
      <c r="J12" s="42"/>
      <c r="K12" s="42"/>
      <c r="L12" s="42"/>
      <c r="M12" s="42"/>
      <c r="N12" s="42">
        <v>1951</v>
      </c>
      <c r="O12" s="42">
        <v>1911</v>
      </c>
      <c r="P12" s="42"/>
      <c r="Q12" s="42">
        <v>12</v>
      </c>
      <c r="R12" s="42"/>
      <c r="S12" s="42"/>
      <c r="T12" s="42"/>
      <c r="U12" s="62" t="s">
        <v>185</v>
      </c>
      <c r="V12" s="42"/>
      <c r="W12" s="42"/>
      <c r="X12" s="42"/>
      <c r="Y12" s="42"/>
      <c r="Z12" s="42"/>
    </row>
    <row r="13" spans="1:26" ht="15">
      <c r="A13" s="42"/>
      <c r="B13" s="42"/>
      <c r="C13" s="42"/>
      <c r="D13" s="42"/>
      <c r="E13" s="42"/>
      <c r="F13" s="42"/>
      <c r="G13" s="42"/>
      <c r="H13" s="42"/>
      <c r="I13" s="42"/>
      <c r="J13" s="42"/>
      <c r="K13" s="42"/>
      <c r="L13" s="42"/>
      <c r="M13" s="42"/>
      <c r="N13" s="42">
        <v>1952</v>
      </c>
      <c r="O13" s="42">
        <v>1912</v>
      </c>
      <c r="P13" s="42"/>
      <c r="Q13" s="42">
        <v>13</v>
      </c>
      <c r="R13" s="42"/>
      <c r="S13" s="42"/>
      <c r="T13" s="42"/>
      <c r="U13" s="62" t="s">
        <v>186</v>
      </c>
      <c r="V13" s="42"/>
      <c r="W13" s="42"/>
      <c r="X13" s="42"/>
      <c r="Y13" s="42"/>
      <c r="Z13" s="42"/>
    </row>
    <row r="14" spans="1:26" ht="15">
      <c r="A14" s="42"/>
      <c r="B14" s="42"/>
      <c r="C14" s="42"/>
      <c r="D14" s="42"/>
      <c r="E14" s="42"/>
      <c r="F14" s="42"/>
      <c r="G14" s="42"/>
      <c r="H14" s="42"/>
      <c r="I14" s="42"/>
      <c r="J14" s="42"/>
      <c r="K14" s="42"/>
      <c r="L14" s="42"/>
      <c r="M14" s="42"/>
      <c r="N14" s="42">
        <v>1953</v>
      </c>
      <c r="O14" s="42">
        <v>1913</v>
      </c>
      <c r="P14" s="42"/>
      <c r="Q14" s="42">
        <v>14</v>
      </c>
      <c r="R14" s="42"/>
      <c r="S14" s="42"/>
      <c r="T14" s="42"/>
      <c r="U14" s="62" t="s">
        <v>187</v>
      </c>
      <c r="V14" s="42"/>
      <c r="W14" s="42"/>
      <c r="X14" s="42"/>
      <c r="Y14" s="42"/>
      <c r="Z14" s="42"/>
    </row>
    <row r="15" spans="1:26" ht="15">
      <c r="A15" s="42"/>
      <c r="B15" s="42"/>
      <c r="C15" s="42"/>
      <c r="D15" s="42"/>
      <c r="E15" s="42"/>
      <c r="F15" s="42"/>
      <c r="G15" s="42"/>
      <c r="H15" s="42"/>
      <c r="I15" s="42"/>
      <c r="J15" s="42"/>
      <c r="K15" s="42"/>
      <c r="L15" s="42"/>
      <c r="M15" s="42"/>
      <c r="N15" s="42">
        <v>1954</v>
      </c>
      <c r="O15" s="42">
        <v>1914</v>
      </c>
      <c r="P15" s="42"/>
      <c r="Q15" s="42">
        <v>15</v>
      </c>
      <c r="R15" s="42"/>
      <c r="S15" s="42"/>
      <c r="T15" s="42"/>
      <c r="U15" s="62" t="s">
        <v>188</v>
      </c>
      <c r="V15" s="42"/>
      <c r="W15" s="42"/>
      <c r="X15" s="42"/>
      <c r="Y15" s="42"/>
      <c r="Z15" s="42"/>
    </row>
    <row r="16" spans="1:26" ht="15">
      <c r="A16" s="42"/>
      <c r="B16" s="42"/>
      <c r="C16" s="42"/>
      <c r="D16" s="42"/>
      <c r="E16" s="42"/>
      <c r="F16" s="42"/>
      <c r="G16" s="42"/>
      <c r="H16" s="42"/>
      <c r="I16" s="42"/>
      <c r="J16" s="42"/>
      <c r="K16" s="42"/>
      <c r="L16" s="42"/>
      <c r="M16" s="42"/>
      <c r="N16" s="42">
        <v>1955</v>
      </c>
      <c r="O16" s="42">
        <v>1915</v>
      </c>
      <c r="P16" s="42"/>
      <c r="Q16" s="42">
        <v>16</v>
      </c>
      <c r="R16" s="42"/>
      <c r="S16" s="42"/>
      <c r="T16" s="42"/>
      <c r="U16" s="62" t="s">
        <v>189</v>
      </c>
      <c r="V16" s="42"/>
      <c r="W16" s="42"/>
      <c r="X16" s="42"/>
      <c r="Y16" s="42"/>
      <c r="Z16" s="42"/>
    </row>
    <row r="17" spans="1:26" ht="15">
      <c r="A17" s="42"/>
      <c r="B17" s="42"/>
      <c r="C17" s="42"/>
      <c r="D17" s="42"/>
      <c r="E17" s="42"/>
      <c r="F17" s="42"/>
      <c r="G17" s="42"/>
      <c r="H17" s="42"/>
      <c r="I17" s="42"/>
      <c r="J17" s="42"/>
      <c r="K17" s="42"/>
      <c r="L17" s="42"/>
      <c r="M17" s="42"/>
      <c r="N17" s="42">
        <v>1956</v>
      </c>
      <c r="O17" s="42">
        <v>1916</v>
      </c>
      <c r="P17" s="42"/>
      <c r="Q17" s="42">
        <v>17</v>
      </c>
      <c r="R17" s="42"/>
      <c r="S17" s="42"/>
      <c r="T17" s="42"/>
      <c r="U17" s="62" t="s">
        <v>190</v>
      </c>
      <c r="V17" s="42"/>
      <c r="W17" s="42"/>
      <c r="X17" s="42"/>
      <c r="Y17" s="42"/>
      <c r="Z17" s="42"/>
    </row>
    <row r="18" spans="1:26" ht="15">
      <c r="A18" s="42"/>
      <c r="B18" s="42"/>
      <c r="C18" s="42"/>
      <c r="D18" s="42"/>
      <c r="E18" s="42"/>
      <c r="F18" s="42"/>
      <c r="G18" s="42"/>
      <c r="H18" s="42"/>
      <c r="I18" s="42"/>
      <c r="J18" s="42"/>
      <c r="K18" s="42"/>
      <c r="L18" s="42"/>
      <c r="M18" s="42"/>
      <c r="N18" s="42">
        <v>1957</v>
      </c>
      <c r="O18" s="42">
        <v>1917</v>
      </c>
      <c r="P18" s="42"/>
      <c r="Q18" s="42">
        <v>18</v>
      </c>
      <c r="R18" s="42"/>
      <c r="S18" s="42"/>
      <c r="T18" s="42"/>
      <c r="U18" s="62" t="s">
        <v>191</v>
      </c>
      <c r="V18" s="42"/>
      <c r="W18" s="42"/>
      <c r="X18" s="42"/>
      <c r="Y18" s="42"/>
      <c r="Z18" s="42"/>
    </row>
    <row r="19" spans="1:26" ht="15">
      <c r="A19" s="42"/>
      <c r="B19" s="42"/>
      <c r="C19" s="42"/>
      <c r="D19" s="42"/>
      <c r="E19" s="42"/>
      <c r="F19" s="42"/>
      <c r="G19" s="42"/>
      <c r="H19" s="42"/>
      <c r="I19" s="42"/>
      <c r="J19" s="42"/>
      <c r="K19" s="42"/>
      <c r="L19" s="42"/>
      <c r="M19" s="42"/>
      <c r="N19" s="42">
        <v>1958</v>
      </c>
      <c r="O19" s="42">
        <v>1918</v>
      </c>
      <c r="P19" s="42"/>
      <c r="Q19" s="42">
        <v>19</v>
      </c>
      <c r="R19" s="42"/>
      <c r="S19" s="42"/>
      <c r="T19" s="42"/>
      <c r="U19" s="62" t="s">
        <v>192</v>
      </c>
      <c r="V19" s="42"/>
      <c r="W19" s="42"/>
      <c r="X19" s="42"/>
      <c r="Y19" s="42"/>
      <c r="Z19" s="42"/>
    </row>
    <row r="20" spans="1:26" ht="15">
      <c r="A20" s="42"/>
      <c r="B20" s="42"/>
      <c r="C20" s="42"/>
      <c r="D20" s="42"/>
      <c r="E20" s="42"/>
      <c r="F20" s="42"/>
      <c r="G20" s="42"/>
      <c r="H20" s="42"/>
      <c r="I20" s="42"/>
      <c r="J20" s="42"/>
      <c r="K20" s="42"/>
      <c r="L20" s="42"/>
      <c r="M20" s="42"/>
      <c r="N20" s="42">
        <v>1959</v>
      </c>
      <c r="O20" s="42">
        <v>1919</v>
      </c>
      <c r="P20" s="42"/>
      <c r="Q20" s="42">
        <v>20</v>
      </c>
      <c r="R20" s="42"/>
      <c r="S20" s="42"/>
      <c r="T20" s="42"/>
      <c r="U20" s="62" t="s">
        <v>193</v>
      </c>
      <c r="V20" s="42"/>
      <c r="W20" s="42"/>
      <c r="X20" s="42"/>
      <c r="Y20" s="42"/>
      <c r="Z20" s="42"/>
    </row>
    <row r="21" spans="1:26" ht="15">
      <c r="A21" s="42"/>
      <c r="B21" s="42"/>
      <c r="C21" s="42"/>
      <c r="D21" s="42"/>
      <c r="E21" s="42"/>
      <c r="F21" s="42"/>
      <c r="G21" s="42"/>
      <c r="H21" s="42"/>
      <c r="I21" s="42"/>
      <c r="J21" s="42"/>
      <c r="K21" s="42"/>
      <c r="L21" s="42"/>
      <c r="M21" s="42"/>
      <c r="N21" s="42">
        <v>1960</v>
      </c>
      <c r="O21" s="42">
        <v>1920</v>
      </c>
      <c r="P21" s="42"/>
      <c r="Q21" s="42">
        <v>21</v>
      </c>
      <c r="R21" s="42"/>
      <c r="S21" s="42"/>
      <c r="T21" s="42"/>
      <c r="U21" s="63" t="s">
        <v>194</v>
      </c>
      <c r="V21" s="42"/>
      <c r="W21" s="42"/>
      <c r="X21" s="42"/>
      <c r="Y21" s="42"/>
      <c r="Z21" s="42"/>
    </row>
    <row r="22" spans="1:26" ht="15">
      <c r="A22" s="42"/>
      <c r="B22" s="42"/>
      <c r="C22" s="42"/>
      <c r="D22" s="42"/>
      <c r="E22" s="42"/>
      <c r="F22" s="42"/>
      <c r="G22" s="42"/>
      <c r="H22" s="42"/>
      <c r="I22" s="42"/>
      <c r="J22" s="42"/>
      <c r="K22" s="42"/>
      <c r="L22" s="42"/>
      <c r="M22" s="42"/>
      <c r="N22" s="42">
        <v>1961</v>
      </c>
      <c r="O22" s="42">
        <v>1921</v>
      </c>
      <c r="P22" s="42"/>
      <c r="Q22" s="42"/>
      <c r="R22" s="42"/>
      <c r="S22" s="42"/>
      <c r="T22" s="42"/>
      <c r="U22" s="62" t="s">
        <v>195</v>
      </c>
      <c r="V22" s="42"/>
      <c r="W22" s="42"/>
      <c r="X22" s="42"/>
      <c r="Y22" s="42"/>
      <c r="Z22" s="42"/>
    </row>
    <row r="23" spans="1:26" ht="15">
      <c r="A23" s="42"/>
      <c r="B23" s="42"/>
      <c r="C23" s="42"/>
      <c r="D23" s="42"/>
      <c r="E23" s="42"/>
      <c r="F23" s="42"/>
      <c r="G23" s="42"/>
      <c r="H23" s="42"/>
      <c r="I23" s="42"/>
      <c r="J23" s="42"/>
      <c r="K23" s="42"/>
      <c r="L23" s="42"/>
      <c r="M23" s="42"/>
      <c r="N23" s="42">
        <v>1962</v>
      </c>
      <c r="O23" s="42">
        <v>1922</v>
      </c>
      <c r="P23" s="42"/>
      <c r="Q23" s="42"/>
      <c r="R23" s="42"/>
      <c r="S23" s="42"/>
      <c r="T23" s="42"/>
      <c r="U23" s="62" t="s">
        <v>196</v>
      </c>
      <c r="V23" s="42"/>
      <c r="W23" s="42"/>
      <c r="X23" s="42"/>
      <c r="Y23" s="42"/>
      <c r="Z23" s="42"/>
    </row>
    <row r="24" spans="1:26" ht="15">
      <c r="A24" s="42"/>
      <c r="B24" s="42"/>
      <c r="C24" s="42"/>
      <c r="D24" s="42"/>
      <c r="E24" s="42"/>
      <c r="F24" s="42"/>
      <c r="G24" s="42"/>
      <c r="H24" s="42"/>
      <c r="I24" s="42"/>
      <c r="J24" s="42"/>
      <c r="K24" s="42"/>
      <c r="L24" s="42"/>
      <c r="M24" s="42"/>
      <c r="N24" s="42">
        <v>1963</v>
      </c>
      <c r="O24" s="42">
        <v>1923</v>
      </c>
      <c r="P24" s="42"/>
      <c r="Q24" s="42"/>
      <c r="R24" s="42"/>
      <c r="S24" s="42"/>
      <c r="T24" s="42"/>
      <c r="U24" s="62" t="s">
        <v>197</v>
      </c>
      <c r="V24" s="42"/>
      <c r="W24" s="42"/>
      <c r="X24" s="42"/>
      <c r="Y24" s="42"/>
      <c r="Z24" s="42"/>
    </row>
    <row r="25" spans="1:26" ht="15">
      <c r="A25" s="42"/>
      <c r="B25" s="42"/>
      <c r="C25" s="42"/>
      <c r="D25" s="42"/>
      <c r="E25" s="42"/>
      <c r="F25" s="42"/>
      <c r="G25" s="42"/>
      <c r="H25" s="42"/>
      <c r="I25" s="42"/>
      <c r="J25" s="42"/>
      <c r="K25" s="42"/>
      <c r="L25" s="42"/>
      <c r="M25" s="42"/>
      <c r="N25" s="42">
        <v>1964</v>
      </c>
      <c r="O25" s="42">
        <v>1924</v>
      </c>
      <c r="P25" s="42"/>
      <c r="Q25" s="42"/>
      <c r="R25" s="42"/>
      <c r="S25" s="42"/>
      <c r="T25" s="42"/>
      <c r="U25" s="62" t="s">
        <v>198</v>
      </c>
      <c r="V25" s="42"/>
      <c r="W25" s="42"/>
      <c r="X25" s="42"/>
      <c r="Y25" s="42"/>
      <c r="Z25" s="42"/>
    </row>
    <row r="26" spans="1:26" ht="15">
      <c r="A26" s="42"/>
      <c r="B26" s="42"/>
      <c r="C26" s="42"/>
      <c r="D26" s="42"/>
      <c r="E26" s="42"/>
      <c r="F26" s="42"/>
      <c r="G26" s="42"/>
      <c r="H26" s="42"/>
      <c r="I26" s="42"/>
      <c r="J26" s="42"/>
      <c r="K26" s="42"/>
      <c r="L26" s="42"/>
      <c r="M26" s="42"/>
      <c r="N26" s="42">
        <v>1965</v>
      </c>
      <c r="O26" s="42">
        <v>1925</v>
      </c>
      <c r="P26" s="42"/>
      <c r="Q26" s="42"/>
      <c r="R26" s="42"/>
      <c r="S26" s="42"/>
      <c r="T26" s="42"/>
      <c r="U26" s="62" t="s">
        <v>199</v>
      </c>
      <c r="V26" s="42"/>
      <c r="W26" s="42"/>
      <c r="X26" s="42"/>
      <c r="Y26" s="42"/>
      <c r="Z26" s="42"/>
    </row>
    <row r="27" spans="1:26" ht="15">
      <c r="A27" s="42"/>
      <c r="B27" s="42"/>
      <c r="C27" s="42"/>
      <c r="D27" s="42"/>
      <c r="E27" s="42"/>
      <c r="F27" s="42"/>
      <c r="G27" s="42"/>
      <c r="H27" s="42"/>
      <c r="I27" s="42"/>
      <c r="J27" s="42"/>
      <c r="K27" s="42"/>
      <c r="L27" s="42"/>
      <c r="M27" s="42"/>
      <c r="N27" s="42">
        <v>1966</v>
      </c>
      <c r="O27" s="42">
        <v>1926</v>
      </c>
      <c r="P27" s="42"/>
      <c r="Q27" s="42"/>
      <c r="R27" s="42"/>
      <c r="S27" s="42"/>
      <c r="T27" s="42"/>
      <c r="U27" s="62" t="s">
        <v>200</v>
      </c>
      <c r="V27" s="42"/>
      <c r="W27" s="42"/>
      <c r="X27" s="42"/>
      <c r="Y27" s="42"/>
      <c r="Z27" s="42"/>
    </row>
    <row r="28" spans="1:26" ht="15">
      <c r="A28" s="42"/>
      <c r="B28" s="42"/>
      <c r="C28" s="42"/>
      <c r="D28" s="42"/>
      <c r="E28" s="42"/>
      <c r="F28" s="42"/>
      <c r="G28" s="42"/>
      <c r="H28" s="42"/>
      <c r="I28" s="42"/>
      <c r="J28" s="42"/>
      <c r="K28" s="42"/>
      <c r="L28" s="42"/>
      <c r="M28" s="42"/>
      <c r="N28" s="42">
        <v>1967</v>
      </c>
      <c r="O28" s="42">
        <v>1927</v>
      </c>
      <c r="P28" s="42"/>
      <c r="Q28" s="42"/>
      <c r="R28" s="42"/>
      <c r="S28" s="42"/>
      <c r="T28" s="42"/>
      <c r="U28" s="62" t="s">
        <v>201</v>
      </c>
      <c r="V28" s="42"/>
      <c r="W28" s="42"/>
      <c r="X28" s="42"/>
      <c r="Y28" s="42"/>
      <c r="Z28" s="42"/>
    </row>
    <row r="29" spans="1:26" ht="15">
      <c r="A29" s="42"/>
      <c r="B29" s="42"/>
      <c r="C29" s="42"/>
      <c r="D29" s="42"/>
      <c r="E29" s="42"/>
      <c r="F29" s="42"/>
      <c r="G29" s="42"/>
      <c r="H29" s="42"/>
      <c r="I29" s="42"/>
      <c r="J29" s="42"/>
      <c r="K29" s="42"/>
      <c r="L29" s="42"/>
      <c r="M29" s="42"/>
      <c r="N29" s="42">
        <v>1968</v>
      </c>
      <c r="O29" s="42">
        <v>1928</v>
      </c>
      <c r="P29" s="42"/>
      <c r="Q29" s="42"/>
      <c r="R29" s="42"/>
      <c r="S29" s="42"/>
      <c r="T29" s="42"/>
      <c r="U29" s="62" t="s">
        <v>202</v>
      </c>
      <c r="V29" s="42"/>
      <c r="W29" s="42"/>
      <c r="X29" s="42"/>
      <c r="Y29" s="42"/>
      <c r="Z29" s="42"/>
    </row>
    <row r="30" spans="1:26" ht="15">
      <c r="A30" s="42"/>
      <c r="B30" s="42"/>
      <c r="C30" s="42"/>
      <c r="D30" s="42"/>
      <c r="E30" s="42"/>
      <c r="F30" s="42"/>
      <c r="G30" s="42"/>
      <c r="H30" s="42"/>
      <c r="I30" s="42"/>
      <c r="J30" s="42"/>
      <c r="K30" s="42"/>
      <c r="L30" s="42"/>
      <c r="M30" s="42"/>
      <c r="N30" s="42">
        <v>1969</v>
      </c>
      <c r="O30" s="42">
        <v>1929</v>
      </c>
      <c r="P30" s="42"/>
      <c r="Q30" s="42"/>
      <c r="R30" s="42"/>
      <c r="S30" s="42"/>
      <c r="T30" s="42"/>
      <c r="U30" s="62" t="s">
        <v>203</v>
      </c>
      <c r="V30" s="42"/>
      <c r="W30" s="42"/>
      <c r="X30" s="42"/>
      <c r="Y30" s="42"/>
      <c r="Z30" s="42"/>
    </row>
    <row r="31" spans="1:26" ht="15">
      <c r="A31" s="42"/>
      <c r="B31" s="42"/>
      <c r="C31" s="42"/>
      <c r="D31" s="42"/>
      <c r="E31" s="42"/>
      <c r="F31" s="42"/>
      <c r="G31" s="42"/>
      <c r="H31" s="42"/>
      <c r="I31" s="42"/>
      <c r="J31" s="42"/>
      <c r="K31" s="42"/>
      <c r="L31" s="42"/>
      <c r="M31" s="42"/>
      <c r="N31" s="42">
        <v>1970</v>
      </c>
      <c r="O31" s="42">
        <v>1930</v>
      </c>
      <c r="P31" s="42"/>
      <c r="Q31" s="42"/>
      <c r="R31" s="42"/>
      <c r="S31" s="42"/>
      <c r="T31" s="42"/>
      <c r="U31" s="62" t="s">
        <v>204</v>
      </c>
      <c r="V31" s="42"/>
      <c r="W31" s="42"/>
      <c r="X31" s="42"/>
      <c r="Y31" s="42"/>
      <c r="Z31" s="42"/>
    </row>
    <row r="32" spans="1:26" ht="15">
      <c r="A32" s="42"/>
      <c r="B32" s="42"/>
      <c r="C32" s="42"/>
      <c r="D32" s="42"/>
      <c r="E32" s="42"/>
      <c r="F32" s="42"/>
      <c r="G32" s="42"/>
      <c r="H32" s="42"/>
      <c r="I32" s="42"/>
      <c r="J32" s="42"/>
      <c r="K32" s="42"/>
      <c r="L32" s="42"/>
      <c r="M32" s="42"/>
      <c r="N32" s="42">
        <v>1971</v>
      </c>
      <c r="O32" s="42">
        <v>1931</v>
      </c>
      <c r="P32" s="42"/>
      <c r="Q32" s="42"/>
      <c r="R32" s="42"/>
      <c r="S32" s="42"/>
      <c r="T32" s="42"/>
      <c r="U32" s="62" t="s">
        <v>205</v>
      </c>
      <c r="V32" s="42"/>
      <c r="W32" s="42"/>
      <c r="X32" s="42"/>
      <c r="Y32" s="42"/>
      <c r="Z32" s="42"/>
    </row>
    <row r="33" spans="1:26" ht="15">
      <c r="A33" s="42"/>
      <c r="B33" s="42"/>
      <c r="C33" s="42"/>
      <c r="D33" s="42"/>
      <c r="E33" s="42"/>
      <c r="F33" s="42"/>
      <c r="G33" s="42"/>
      <c r="H33" s="42"/>
      <c r="I33" s="42"/>
      <c r="J33" s="42"/>
      <c r="K33" s="42"/>
      <c r="L33" s="42"/>
      <c r="M33" s="42"/>
      <c r="N33" s="42">
        <v>1972</v>
      </c>
      <c r="O33" s="42">
        <v>1932</v>
      </c>
      <c r="P33" s="42"/>
      <c r="Q33" s="42"/>
      <c r="R33" s="42"/>
      <c r="S33" s="42"/>
      <c r="T33" s="42"/>
      <c r="U33" s="63" t="s">
        <v>206</v>
      </c>
      <c r="V33" s="42"/>
      <c r="W33" s="42"/>
      <c r="X33" s="42"/>
      <c r="Y33" s="42"/>
      <c r="Z33" s="42"/>
    </row>
    <row r="34" spans="1:26" ht="15">
      <c r="A34" s="42"/>
      <c r="B34" s="42"/>
      <c r="C34" s="42"/>
      <c r="D34" s="42"/>
      <c r="E34" s="42"/>
      <c r="F34" s="42"/>
      <c r="G34" s="42"/>
      <c r="H34" s="42"/>
      <c r="I34" s="42"/>
      <c r="J34" s="42"/>
      <c r="K34" s="42"/>
      <c r="L34" s="42"/>
      <c r="M34" s="42"/>
      <c r="N34" s="42">
        <v>1973</v>
      </c>
      <c r="O34" s="42">
        <v>1933</v>
      </c>
      <c r="P34" s="42"/>
      <c r="Q34" s="42"/>
      <c r="R34" s="42"/>
      <c r="S34" s="42"/>
      <c r="T34" s="42"/>
      <c r="U34" s="63" t="s">
        <v>207</v>
      </c>
      <c r="V34" s="42"/>
      <c r="W34" s="42"/>
      <c r="X34" s="42"/>
      <c r="Y34" s="42"/>
      <c r="Z34" s="42"/>
    </row>
    <row r="35" spans="1:26" ht="15">
      <c r="A35" s="42"/>
      <c r="B35" s="42"/>
      <c r="C35" s="42"/>
      <c r="D35" s="42"/>
      <c r="E35" s="42"/>
      <c r="F35" s="42"/>
      <c r="G35" s="42"/>
      <c r="H35" s="42"/>
      <c r="I35" s="42"/>
      <c r="J35" s="42"/>
      <c r="K35" s="42"/>
      <c r="L35" s="42"/>
      <c r="M35" s="42"/>
      <c r="N35" s="42">
        <v>1974</v>
      </c>
      <c r="O35" s="42">
        <v>1934</v>
      </c>
      <c r="P35" s="42"/>
      <c r="Q35" s="42"/>
      <c r="R35" s="42"/>
      <c r="S35" s="42"/>
      <c r="T35" s="42"/>
      <c r="U35" s="63" t="s">
        <v>208</v>
      </c>
      <c r="V35" s="42"/>
      <c r="W35" s="42"/>
      <c r="X35" s="42"/>
      <c r="Y35" s="42"/>
      <c r="Z35" s="42"/>
    </row>
    <row r="36" spans="1:26" ht="15">
      <c r="A36" s="42"/>
      <c r="B36" s="42"/>
      <c r="C36" s="42"/>
      <c r="D36" s="42"/>
      <c r="E36" s="42"/>
      <c r="F36" s="42"/>
      <c r="G36" s="42"/>
      <c r="H36" s="42"/>
      <c r="I36" s="42"/>
      <c r="J36" s="42"/>
      <c r="K36" s="42"/>
      <c r="L36" s="42"/>
      <c r="M36" s="42"/>
      <c r="N36" s="42">
        <v>1975</v>
      </c>
      <c r="O36" s="42">
        <v>1935</v>
      </c>
      <c r="P36" s="42"/>
      <c r="Q36" s="42"/>
      <c r="R36" s="42"/>
      <c r="S36" s="42"/>
      <c r="T36" s="42"/>
      <c r="U36" s="63" t="s">
        <v>209</v>
      </c>
      <c r="V36" s="42"/>
      <c r="W36" s="42"/>
      <c r="X36" s="42"/>
      <c r="Y36" s="42"/>
      <c r="Z36" s="42"/>
    </row>
    <row r="37" spans="1:26" ht="15">
      <c r="A37" s="42"/>
      <c r="B37" s="42"/>
      <c r="C37" s="42"/>
      <c r="D37" s="42"/>
      <c r="E37" s="42"/>
      <c r="F37" s="42"/>
      <c r="G37" s="42"/>
      <c r="H37" s="42"/>
      <c r="I37" s="42"/>
      <c r="J37" s="42"/>
      <c r="K37" s="42"/>
      <c r="L37" s="42"/>
      <c r="M37" s="42"/>
      <c r="N37" s="42">
        <v>1976</v>
      </c>
      <c r="O37" s="42">
        <v>1936</v>
      </c>
      <c r="P37" s="42"/>
      <c r="Q37" s="42"/>
      <c r="R37" s="42"/>
      <c r="S37" s="42"/>
      <c r="T37" s="42"/>
      <c r="U37" s="63" t="s">
        <v>210</v>
      </c>
      <c r="V37" s="42"/>
      <c r="W37" s="42"/>
      <c r="X37" s="42"/>
      <c r="Y37" s="42"/>
      <c r="Z37" s="42"/>
    </row>
    <row r="38" spans="1:26" ht="15">
      <c r="A38" s="42"/>
      <c r="B38" s="42"/>
      <c r="C38" s="42"/>
      <c r="D38" s="42"/>
      <c r="E38" s="42"/>
      <c r="F38" s="42"/>
      <c r="G38" s="42"/>
      <c r="H38" s="42"/>
      <c r="I38" s="42"/>
      <c r="J38" s="42"/>
      <c r="K38" s="42"/>
      <c r="L38" s="42"/>
      <c r="M38" s="42"/>
      <c r="N38" s="42">
        <v>1977</v>
      </c>
      <c r="O38" s="42">
        <v>1937</v>
      </c>
      <c r="P38" s="42"/>
      <c r="Q38" s="42"/>
      <c r="R38" s="42"/>
      <c r="S38" s="42"/>
      <c r="T38" s="42"/>
      <c r="U38" s="63" t="s">
        <v>211</v>
      </c>
      <c r="V38" s="42"/>
      <c r="W38" s="42"/>
      <c r="X38" s="42"/>
      <c r="Y38" s="42"/>
      <c r="Z38" s="42"/>
    </row>
    <row r="39" spans="1:26" ht="15">
      <c r="A39" s="42"/>
      <c r="B39" s="42"/>
      <c r="C39" s="42"/>
      <c r="D39" s="42"/>
      <c r="E39" s="42"/>
      <c r="F39" s="42"/>
      <c r="G39" s="42"/>
      <c r="H39" s="42"/>
      <c r="I39" s="42"/>
      <c r="J39" s="42"/>
      <c r="K39" s="42"/>
      <c r="L39" s="42"/>
      <c r="M39" s="42"/>
      <c r="N39" s="42">
        <v>1978</v>
      </c>
      <c r="O39" s="42">
        <v>1938</v>
      </c>
      <c r="P39" s="42"/>
      <c r="Q39" s="42"/>
      <c r="R39" s="42"/>
      <c r="S39" s="42"/>
      <c r="T39" s="42"/>
      <c r="U39" s="63" t="s">
        <v>212</v>
      </c>
      <c r="V39" s="42"/>
      <c r="W39" s="42"/>
      <c r="X39" s="42"/>
      <c r="Y39" s="42"/>
      <c r="Z39" s="42"/>
    </row>
    <row r="40" spans="1:26" ht="15">
      <c r="A40" s="42"/>
      <c r="B40" s="42"/>
      <c r="C40" s="42"/>
      <c r="D40" s="42"/>
      <c r="E40" s="42"/>
      <c r="F40" s="42"/>
      <c r="G40" s="42"/>
      <c r="H40" s="42"/>
      <c r="I40" s="42"/>
      <c r="J40" s="42"/>
      <c r="K40" s="42"/>
      <c r="L40" s="42"/>
      <c r="M40" s="42"/>
      <c r="N40" s="42">
        <v>1979</v>
      </c>
      <c r="O40" s="42">
        <v>1939</v>
      </c>
      <c r="P40" s="42"/>
      <c r="Q40" s="42"/>
      <c r="R40" s="42"/>
      <c r="S40" s="42"/>
      <c r="T40" s="42"/>
      <c r="U40" s="63" t="s">
        <v>213</v>
      </c>
      <c r="V40" s="42"/>
      <c r="W40" s="42"/>
      <c r="X40" s="42"/>
      <c r="Y40" s="42"/>
      <c r="Z40" s="42"/>
    </row>
    <row r="41" spans="1:26" ht="15">
      <c r="A41" s="42"/>
      <c r="B41" s="42"/>
      <c r="C41" s="42"/>
      <c r="D41" s="42"/>
      <c r="E41" s="42"/>
      <c r="F41" s="42"/>
      <c r="G41" s="42"/>
      <c r="H41" s="42"/>
      <c r="I41" s="42"/>
      <c r="J41" s="42"/>
      <c r="K41" s="42"/>
      <c r="L41" s="42"/>
      <c r="M41" s="42"/>
      <c r="N41" s="42">
        <v>1980</v>
      </c>
      <c r="O41" s="42">
        <v>1940</v>
      </c>
      <c r="P41" s="42"/>
      <c r="Q41" s="42"/>
      <c r="R41" s="42"/>
      <c r="S41" s="42"/>
      <c r="T41" s="42"/>
      <c r="U41" s="63" t="s">
        <v>214</v>
      </c>
      <c r="V41" s="42"/>
      <c r="W41" s="42"/>
      <c r="X41" s="42"/>
      <c r="Y41" s="42"/>
      <c r="Z41" s="42"/>
    </row>
    <row r="42" spans="1:26" ht="15">
      <c r="A42" s="42"/>
      <c r="B42" s="42"/>
      <c r="C42" s="42"/>
      <c r="D42" s="42"/>
      <c r="E42" s="42"/>
      <c r="F42" s="42"/>
      <c r="G42" s="42"/>
      <c r="H42" s="42"/>
      <c r="I42" s="42"/>
      <c r="J42" s="42"/>
      <c r="K42" s="42"/>
      <c r="L42" s="42"/>
      <c r="M42" s="42"/>
      <c r="N42" s="42">
        <v>1981</v>
      </c>
      <c r="O42" s="42">
        <v>1941</v>
      </c>
      <c r="P42" s="42"/>
      <c r="Q42" s="42"/>
      <c r="R42" s="42"/>
      <c r="S42" s="42"/>
      <c r="T42" s="42"/>
      <c r="U42" s="62" t="s">
        <v>215</v>
      </c>
      <c r="V42" s="42"/>
      <c r="W42" s="42"/>
      <c r="X42" s="42"/>
      <c r="Y42" s="42"/>
      <c r="Z42" s="42"/>
    </row>
    <row r="43" spans="1:26" ht="15">
      <c r="A43" s="42"/>
      <c r="B43" s="42"/>
      <c r="C43" s="42"/>
      <c r="D43" s="42"/>
      <c r="E43" s="42"/>
      <c r="F43" s="42"/>
      <c r="G43" s="42"/>
      <c r="H43" s="42"/>
      <c r="I43" s="42"/>
      <c r="J43" s="42"/>
      <c r="K43" s="42"/>
      <c r="L43" s="42"/>
      <c r="M43" s="42"/>
      <c r="N43" s="42">
        <v>1982</v>
      </c>
      <c r="O43" s="42">
        <v>1942</v>
      </c>
      <c r="P43" s="42"/>
      <c r="Q43" s="42"/>
      <c r="R43" s="42"/>
      <c r="S43" s="42"/>
      <c r="T43" s="42"/>
      <c r="U43" s="62" t="s">
        <v>216</v>
      </c>
      <c r="V43" s="42"/>
      <c r="W43" s="42"/>
      <c r="X43" s="42"/>
      <c r="Y43" s="42"/>
      <c r="Z43" s="42"/>
    </row>
    <row r="44" spans="1:26" ht="15">
      <c r="A44" s="42"/>
      <c r="B44" s="42"/>
      <c r="C44" s="42"/>
      <c r="D44" s="42"/>
      <c r="E44" s="42"/>
      <c r="F44" s="42"/>
      <c r="G44" s="42"/>
      <c r="H44" s="42"/>
      <c r="I44" s="42"/>
      <c r="J44" s="42"/>
      <c r="K44" s="42"/>
      <c r="L44" s="42"/>
      <c r="M44" s="42"/>
      <c r="N44" s="42">
        <v>1983</v>
      </c>
      <c r="O44" s="42">
        <v>1943</v>
      </c>
      <c r="P44" s="42"/>
      <c r="Q44" s="42"/>
      <c r="R44" s="42"/>
      <c r="S44" s="42"/>
      <c r="T44" s="42"/>
      <c r="U44" s="62" t="s">
        <v>217</v>
      </c>
      <c r="V44" s="42"/>
      <c r="W44" s="42"/>
      <c r="X44" s="42"/>
      <c r="Y44" s="42"/>
      <c r="Z44" s="42"/>
    </row>
    <row r="45" spans="1:26" ht="15">
      <c r="A45" s="42"/>
      <c r="B45" s="42"/>
      <c r="C45" s="42"/>
      <c r="D45" s="42"/>
      <c r="E45" s="42"/>
      <c r="F45" s="42"/>
      <c r="G45" s="42"/>
      <c r="H45" s="42"/>
      <c r="I45" s="42"/>
      <c r="J45" s="42"/>
      <c r="K45" s="42"/>
      <c r="L45" s="42"/>
      <c r="M45" s="42"/>
      <c r="N45" s="42">
        <v>1984</v>
      </c>
      <c r="O45" s="42">
        <v>1944</v>
      </c>
      <c r="P45" s="42"/>
      <c r="Q45" s="42"/>
      <c r="R45" s="42"/>
      <c r="S45" s="42"/>
      <c r="T45" s="42"/>
      <c r="U45" s="62" t="s">
        <v>218</v>
      </c>
      <c r="V45" s="42"/>
      <c r="W45" s="42"/>
      <c r="X45" s="42"/>
      <c r="Y45" s="42"/>
      <c r="Z45" s="42"/>
    </row>
    <row r="46" spans="1:26" ht="15">
      <c r="A46" s="42"/>
      <c r="B46" s="42"/>
      <c r="C46" s="42"/>
      <c r="D46" s="42"/>
      <c r="E46" s="42"/>
      <c r="F46" s="42"/>
      <c r="G46" s="42"/>
      <c r="H46" s="42"/>
      <c r="I46" s="42"/>
      <c r="J46" s="42"/>
      <c r="K46" s="42"/>
      <c r="L46" s="42"/>
      <c r="M46" s="42"/>
      <c r="N46" s="42">
        <v>1985</v>
      </c>
      <c r="O46" s="42">
        <v>1945</v>
      </c>
      <c r="P46" s="42"/>
      <c r="Q46" s="42"/>
      <c r="R46" s="42"/>
      <c r="S46" s="42"/>
      <c r="T46" s="42"/>
      <c r="U46" s="63" t="s">
        <v>219</v>
      </c>
      <c r="V46" s="42"/>
      <c r="W46" s="42"/>
      <c r="X46" s="42"/>
      <c r="Y46" s="42"/>
      <c r="Z46" s="42"/>
    </row>
    <row r="47" spans="1:26" ht="15">
      <c r="A47" s="42"/>
      <c r="B47" s="42"/>
      <c r="C47" s="42"/>
      <c r="D47" s="42"/>
      <c r="E47" s="42"/>
      <c r="F47" s="42"/>
      <c r="G47" s="42"/>
      <c r="H47" s="42"/>
      <c r="I47" s="42"/>
      <c r="J47" s="42"/>
      <c r="K47" s="42"/>
      <c r="L47" s="42"/>
      <c r="M47" s="42"/>
      <c r="N47" s="42">
        <v>1986</v>
      </c>
      <c r="O47" s="42">
        <v>1946</v>
      </c>
      <c r="P47" s="42"/>
      <c r="Q47" s="42"/>
      <c r="R47" s="42"/>
      <c r="S47" s="42"/>
      <c r="T47" s="42"/>
      <c r="U47" s="63" t="s">
        <v>220</v>
      </c>
      <c r="V47" s="42"/>
      <c r="W47" s="42"/>
      <c r="X47" s="42"/>
      <c r="Y47" s="42"/>
      <c r="Z47" s="42"/>
    </row>
    <row r="48" spans="1:26" ht="15">
      <c r="A48" s="42"/>
      <c r="B48" s="42"/>
      <c r="C48" s="42"/>
      <c r="D48" s="42"/>
      <c r="E48" s="42"/>
      <c r="F48" s="42"/>
      <c r="G48" s="42"/>
      <c r="H48" s="42"/>
      <c r="I48" s="42"/>
      <c r="J48" s="42"/>
      <c r="K48" s="42"/>
      <c r="L48" s="42"/>
      <c r="M48" s="42"/>
      <c r="N48" s="42">
        <v>1987</v>
      </c>
      <c r="O48" s="42">
        <v>1947</v>
      </c>
      <c r="P48" s="42"/>
      <c r="Q48" s="42"/>
      <c r="R48" s="42"/>
      <c r="S48" s="42"/>
      <c r="T48" s="42"/>
      <c r="U48" s="63" t="s">
        <v>221</v>
      </c>
      <c r="V48" s="42"/>
      <c r="W48" s="42"/>
      <c r="X48" s="42"/>
      <c r="Y48" s="42"/>
      <c r="Z48" s="42"/>
    </row>
    <row r="49" spans="1:26" ht="15">
      <c r="A49" s="42"/>
      <c r="B49" s="42"/>
      <c r="C49" s="42"/>
      <c r="D49" s="42"/>
      <c r="E49" s="42"/>
      <c r="F49" s="42"/>
      <c r="G49" s="42"/>
      <c r="H49" s="42"/>
      <c r="I49" s="42"/>
      <c r="J49" s="42"/>
      <c r="K49" s="42"/>
      <c r="L49" s="42"/>
      <c r="M49" s="42"/>
      <c r="N49" s="42">
        <v>1988</v>
      </c>
      <c r="O49" s="42">
        <v>1948</v>
      </c>
      <c r="P49" s="42"/>
      <c r="Q49" s="42"/>
      <c r="R49" s="42"/>
      <c r="S49" s="42"/>
      <c r="T49" s="42"/>
      <c r="U49" s="62" t="s">
        <v>222</v>
      </c>
      <c r="V49" s="42"/>
      <c r="W49" s="42"/>
      <c r="X49" s="42"/>
      <c r="Y49" s="42"/>
      <c r="Z49" s="42"/>
    </row>
    <row r="50" spans="1:26" ht="15">
      <c r="A50" s="42"/>
      <c r="B50" s="42"/>
      <c r="C50" s="42"/>
      <c r="D50" s="42"/>
      <c r="E50" s="42"/>
      <c r="F50" s="42"/>
      <c r="G50" s="42"/>
      <c r="H50" s="42"/>
      <c r="I50" s="42"/>
      <c r="J50" s="42"/>
      <c r="K50" s="42"/>
      <c r="L50" s="42"/>
      <c r="M50" s="42"/>
      <c r="N50" s="42">
        <v>1989</v>
      </c>
      <c r="O50" s="42">
        <v>1949</v>
      </c>
      <c r="P50" s="42"/>
      <c r="Q50" s="42"/>
      <c r="R50" s="42"/>
      <c r="S50" s="42"/>
      <c r="T50" s="42"/>
      <c r="U50" s="62" t="s">
        <v>223</v>
      </c>
      <c r="V50" s="42"/>
      <c r="W50" s="42"/>
      <c r="X50" s="42"/>
      <c r="Y50" s="42"/>
      <c r="Z50" s="42"/>
    </row>
    <row r="51" spans="1:26" ht="15">
      <c r="A51" s="42"/>
      <c r="B51" s="42"/>
      <c r="C51" s="42"/>
      <c r="D51" s="42"/>
      <c r="E51" s="42"/>
      <c r="F51" s="42"/>
      <c r="G51" s="42"/>
      <c r="H51" s="42"/>
      <c r="I51" s="42"/>
      <c r="J51" s="42"/>
      <c r="K51" s="42"/>
      <c r="L51" s="42"/>
      <c r="M51" s="42"/>
      <c r="N51" s="42">
        <v>1990</v>
      </c>
      <c r="O51" s="42">
        <v>1950</v>
      </c>
      <c r="P51" s="42"/>
      <c r="Q51" s="42"/>
      <c r="R51" s="42"/>
      <c r="S51" s="42"/>
      <c r="T51" s="42"/>
      <c r="U51" s="62" t="s">
        <v>224</v>
      </c>
      <c r="V51" s="42"/>
      <c r="W51" s="42"/>
      <c r="X51" s="42"/>
      <c r="Y51" s="42"/>
      <c r="Z51" s="42"/>
    </row>
    <row r="52" spans="1:26" ht="15">
      <c r="A52" s="42"/>
      <c r="B52" s="42"/>
      <c r="C52" s="42"/>
      <c r="D52" s="42"/>
      <c r="E52" s="42"/>
      <c r="F52" s="42"/>
      <c r="G52" s="42"/>
      <c r="H52" s="42"/>
      <c r="I52" s="42"/>
      <c r="J52" s="42"/>
      <c r="K52" s="42"/>
      <c r="L52" s="42"/>
      <c r="M52" s="42"/>
      <c r="N52" s="42">
        <v>1991</v>
      </c>
      <c r="O52" s="42">
        <v>1951</v>
      </c>
      <c r="P52" s="42"/>
      <c r="Q52" s="42"/>
      <c r="R52" s="42"/>
      <c r="S52" s="42"/>
      <c r="T52" s="42"/>
      <c r="U52" s="62" t="s">
        <v>225</v>
      </c>
      <c r="V52" s="42"/>
      <c r="W52" s="42"/>
      <c r="X52" s="42"/>
      <c r="Y52" s="42"/>
      <c r="Z52" s="42"/>
    </row>
    <row r="53" spans="1:26" ht="15">
      <c r="A53" s="42"/>
      <c r="B53" s="42"/>
      <c r="C53" s="42"/>
      <c r="D53" s="42"/>
      <c r="E53" s="42"/>
      <c r="F53" s="42"/>
      <c r="G53" s="42"/>
      <c r="H53" s="42"/>
      <c r="I53" s="42"/>
      <c r="J53" s="42"/>
      <c r="K53" s="42"/>
      <c r="L53" s="42"/>
      <c r="M53" s="42"/>
      <c r="N53" s="42">
        <v>1992</v>
      </c>
      <c r="O53" s="42">
        <v>1952</v>
      </c>
      <c r="P53" s="42"/>
      <c r="Q53" s="42"/>
      <c r="R53" s="42"/>
      <c r="S53" s="42"/>
      <c r="T53" s="42"/>
      <c r="U53" s="62" t="s">
        <v>226</v>
      </c>
      <c r="V53" s="42"/>
      <c r="W53" s="42"/>
      <c r="X53" s="42"/>
      <c r="Y53" s="42"/>
      <c r="Z53" s="42"/>
    </row>
    <row r="54" spans="1:26" ht="15">
      <c r="A54" s="42"/>
      <c r="B54" s="42"/>
      <c r="C54" s="42"/>
      <c r="D54" s="42"/>
      <c r="E54" s="42"/>
      <c r="F54" s="42"/>
      <c r="G54" s="42"/>
      <c r="H54" s="42"/>
      <c r="I54" s="42"/>
      <c r="J54" s="42"/>
      <c r="K54" s="42"/>
      <c r="L54" s="42"/>
      <c r="M54" s="42"/>
      <c r="N54" s="42">
        <v>1993</v>
      </c>
      <c r="O54" s="42">
        <v>1953</v>
      </c>
      <c r="P54" s="42"/>
      <c r="Q54" s="42"/>
      <c r="R54" s="42"/>
      <c r="S54" s="42"/>
      <c r="T54" s="42"/>
      <c r="U54" s="63" t="s">
        <v>227</v>
      </c>
      <c r="V54" s="42"/>
      <c r="W54" s="42"/>
      <c r="X54" s="42"/>
      <c r="Y54" s="42"/>
      <c r="Z54" s="42"/>
    </row>
    <row r="55" spans="1:26" ht="15">
      <c r="A55" s="42"/>
      <c r="B55" s="42"/>
      <c r="C55" s="42"/>
      <c r="D55" s="42"/>
      <c r="E55" s="42"/>
      <c r="F55" s="42"/>
      <c r="G55" s="42"/>
      <c r="H55" s="42"/>
      <c r="I55" s="42"/>
      <c r="J55" s="42"/>
      <c r="K55" s="42"/>
      <c r="L55" s="42"/>
      <c r="M55" s="42"/>
      <c r="N55" s="42">
        <v>1994</v>
      </c>
      <c r="O55" s="42">
        <v>1954</v>
      </c>
      <c r="P55" s="42"/>
      <c r="Q55" s="42"/>
      <c r="R55" s="42"/>
      <c r="S55" s="42"/>
      <c r="T55" s="42"/>
      <c r="U55" s="63" t="s">
        <v>228</v>
      </c>
      <c r="V55" s="42"/>
      <c r="W55" s="42"/>
      <c r="X55" s="42"/>
      <c r="Y55" s="42"/>
      <c r="Z55" s="42"/>
    </row>
    <row r="56" spans="1:26" ht="15">
      <c r="A56" s="42"/>
      <c r="B56" s="42"/>
      <c r="C56" s="42"/>
      <c r="D56" s="42"/>
      <c r="E56" s="42"/>
      <c r="F56" s="42"/>
      <c r="G56" s="42"/>
      <c r="H56" s="42"/>
      <c r="I56" s="42"/>
      <c r="J56" s="42"/>
      <c r="K56" s="42"/>
      <c r="L56" s="42"/>
      <c r="M56" s="42"/>
      <c r="N56" s="42">
        <v>1995</v>
      </c>
      <c r="O56" s="42">
        <v>1955</v>
      </c>
      <c r="P56" s="42"/>
      <c r="Q56" s="42"/>
      <c r="R56" s="42"/>
      <c r="S56" s="42"/>
      <c r="T56" s="42"/>
      <c r="U56" s="63" t="s">
        <v>229</v>
      </c>
      <c r="V56" s="42"/>
      <c r="W56" s="42"/>
      <c r="X56" s="42"/>
      <c r="Y56" s="42"/>
      <c r="Z56" s="42"/>
    </row>
    <row r="57" spans="1:26" ht="15">
      <c r="A57" s="42"/>
      <c r="B57" s="42"/>
      <c r="C57" s="42"/>
      <c r="D57" s="42"/>
      <c r="E57" s="42"/>
      <c r="F57" s="42"/>
      <c r="G57" s="42"/>
      <c r="H57" s="42"/>
      <c r="I57" s="42"/>
      <c r="J57" s="42"/>
      <c r="K57" s="42"/>
      <c r="L57" s="42"/>
      <c r="M57" s="42"/>
      <c r="N57" s="42">
        <v>1996</v>
      </c>
      <c r="O57" s="42">
        <v>1956</v>
      </c>
      <c r="P57" s="42"/>
      <c r="Q57" s="42"/>
      <c r="R57" s="42"/>
      <c r="S57" s="42"/>
      <c r="T57" s="42"/>
      <c r="U57" s="63" t="s">
        <v>230</v>
      </c>
      <c r="V57" s="42"/>
      <c r="W57" s="42"/>
      <c r="X57" s="42"/>
      <c r="Y57" s="42"/>
      <c r="Z57" s="42"/>
    </row>
    <row r="58" spans="1:26" ht="15">
      <c r="A58" s="42"/>
      <c r="B58" s="42"/>
      <c r="C58" s="42"/>
      <c r="D58" s="42"/>
      <c r="E58" s="42"/>
      <c r="F58" s="42"/>
      <c r="G58" s="42"/>
      <c r="H58" s="42"/>
      <c r="I58" s="42"/>
      <c r="J58" s="42"/>
      <c r="K58" s="42"/>
      <c r="L58" s="42"/>
      <c r="M58" s="42"/>
      <c r="N58" s="42">
        <v>1997</v>
      </c>
      <c r="O58" s="42">
        <v>1957</v>
      </c>
      <c r="P58" s="42"/>
      <c r="Q58" s="42"/>
      <c r="R58" s="42"/>
      <c r="S58" s="42"/>
      <c r="T58" s="42"/>
      <c r="U58" s="63" t="s">
        <v>231</v>
      </c>
      <c r="V58" s="42"/>
      <c r="W58" s="42"/>
      <c r="X58" s="42"/>
      <c r="Y58" s="42"/>
      <c r="Z58" s="42"/>
    </row>
    <row r="59" spans="1:26" ht="15">
      <c r="A59" s="42"/>
      <c r="B59" s="42"/>
      <c r="C59" s="42"/>
      <c r="D59" s="42"/>
      <c r="E59" s="42"/>
      <c r="F59" s="42"/>
      <c r="G59" s="42"/>
      <c r="H59" s="42"/>
      <c r="I59" s="42"/>
      <c r="J59" s="42"/>
      <c r="K59" s="42"/>
      <c r="L59" s="42"/>
      <c r="M59" s="42"/>
      <c r="N59" s="42">
        <v>1998</v>
      </c>
      <c r="O59" s="42">
        <v>1958</v>
      </c>
      <c r="P59" s="42"/>
      <c r="Q59" s="42"/>
      <c r="R59" s="42"/>
      <c r="S59" s="42"/>
      <c r="T59" s="42"/>
      <c r="U59" s="63" t="s">
        <v>232</v>
      </c>
      <c r="V59" s="42"/>
      <c r="W59" s="42"/>
      <c r="X59" s="42"/>
      <c r="Y59" s="42"/>
      <c r="Z59" s="42"/>
    </row>
    <row r="60" spans="1:26" ht="15">
      <c r="A60" s="42"/>
      <c r="B60" s="42"/>
      <c r="C60" s="42"/>
      <c r="D60" s="42"/>
      <c r="E60" s="42"/>
      <c r="F60" s="42"/>
      <c r="G60" s="42"/>
      <c r="H60" s="42"/>
      <c r="I60" s="42"/>
      <c r="J60" s="42"/>
      <c r="K60" s="42"/>
      <c r="L60" s="42"/>
      <c r="M60" s="42"/>
      <c r="N60" s="42">
        <v>1999</v>
      </c>
      <c r="O60" s="42">
        <v>1959</v>
      </c>
      <c r="P60" s="42"/>
      <c r="Q60" s="42"/>
      <c r="R60" s="42"/>
      <c r="S60" s="42"/>
      <c r="T60" s="42"/>
      <c r="U60" s="63" t="s">
        <v>233</v>
      </c>
      <c r="V60" s="42"/>
      <c r="W60" s="42"/>
      <c r="X60" s="42"/>
      <c r="Y60" s="42"/>
      <c r="Z60" s="42"/>
    </row>
    <row r="61" spans="1:26" ht="15">
      <c r="A61" s="42"/>
      <c r="B61" s="42"/>
      <c r="C61" s="42"/>
      <c r="D61" s="42"/>
      <c r="E61" s="42"/>
      <c r="F61" s="42"/>
      <c r="G61" s="42"/>
      <c r="H61" s="42"/>
      <c r="I61" s="42"/>
      <c r="J61" s="42"/>
      <c r="K61" s="42"/>
      <c r="L61" s="42"/>
      <c r="M61" s="42"/>
      <c r="N61" s="42">
        <v>2000</v>
      </c>
      <c r="O61" s="42">
        <v>1960</v>
      </c>
      <c r="P61" s="42"/>
      <c r="Q61" s="42"/>
      <c r="R61" s="42"/>
      <c r="S61" s="42"/>
      <c r="T61" s="42"/>
      <c r="U61" s="63" t="s">
        <v>234</v>
      </c>
      <c r="V61" s="42"/>
      <c r="W61" s="42"/>
      <c r="X61" s="42"/>
      <c r="Y61" s="42"/>
      <c r="Z61" s="42"/>
    </row>
    <row r="62" spans="1:26" ht="15">
      <c r="A62" s="42"/>
      <c r="B62" s="42"/>
      <c r="C62" s="42"/>
      <c r="D62" s="42"/>
      <c r="E62" s="42"/>
      <c r="F62" s="42"/>
      <c r="G62" s="42"/>
      <c r="H62" s="42"/>
      <c r="I62" s="42"/>
      <c r="J62" s="42"/>
      <c r="K62" s="42"/>
      <c r="L62" s="42"/>
      <c r="M62" s="42"/>
      <c r="N62" s="42">
        <v>2001</v>
      </c>
      <c r="O62" s="42">
        <v>1961</v>
      </c>
      <c r="P62" s="42"/>
      <c r="Q62" s="42"/>
      <c r="R62" s="42"/>
      <c r="S62" s="42"/>
      <c r="T62" s="42"/>
      <c r="U62" s="62" t="s">
        <v>235</v>
      </c>
      <c r="V62" s="42"/>
      <c r="W62" s="42"/>
      <c r="X62" s="42"/>
      <c r="Y62" s="42"/>
      <c r="Z62" s="42"/>
    </row>
    <row r="63" spans="1:26" ht="15">
      <c r="A63" s="42"/>
      <c r="B63" s="42"/>
      <c r="C63" s="42"/>
      <c r="D63" s="42"/>
      <c r="E63" s="42"/>
      <c r="F63" s="42"/>
      <c r="G63" s="42"/>
      <c r="H63" s="42"/>
      <c r="I63" s="42"/>
      <c r="J63" s="42"/>
      <c r="K63" s="42"/>
      <c r="L63" s="42"/>
      <c r="M63" s="42"/>
      <c r="N63" s="42">
        <v>2002</v>
      </c>
      <c r="O63" s="42">
        <v>1962</v>
      </c>
      <c r="P63" s="42"/>
      <c r="Q63" s="42"/>
      <c r="R63" s="42"/>
      <c r="S63" s="42"/>
      <c r="T63" s="42"/>
      <c r="U63" s="62" t="s">
        <v>236</v>
      </c>
      <c r="V63" s="42"/>
      <c r="W63" s="42"/>
      <c r="X63" s="42"/>
      <c r="Y63" s="42"/>
      <c r="Z63" s="42"/>
    </row>
    <row r="64" spans="1:26" ht="15">
      <c r="A64" s="42"/>
      <c r="B64" s="42"/>
      <c r="C64" s="42"/>
      <c r="D64" s="42"/>
      <c r="E64" s="42"/>
      <c r="F64" s="42"/>
      <c r="G64" s="42"/>
      <c r="H64" s="42"/>
      <c r="I64" s="42"/>
      <c r="J64" s="42"/>
      <c r="K64" s="42"/>
      <c r="L64" s="42"/>
      <c r="M64" s="42"/>
      <c r="N64" s="42">
        <v>2003</v>
      </c>
      <c r="O64" s="42">
        <v>1963</v>
      </c>
      <c r="P64" s="42"/>
      <c r="Q64" s="42"/>
      <c r="R64" s="42"/>
      <c r="S64" s="42"/>
      <c r="T64" s="42"/>
      <c r="U64" s="62" t="s">
        <v>237</v>
      </c>
      <c r="V64" s="42"/>
      <c r="W64" s="42"/>
      <c r="X64" s="42"/>
      <c r="Y64" s="42"/>
      <c r="Z64" s="42"/>
    </row>
    <row r="65" spans="1:26" ht="15">
      <c r="A65" s="42"/>
      <c r="B65" s="42"/>
      <c r="C65" s="42"/>
      <c r="D65" s="42"/>
      <c r="E65" s="42"/>
      <c r="F65" s="42"/>
      <c r="G65" s="42"/>
      <c r="H65" s="42"/>
      <c r="I65" s="42"/>
      <c r="J65" s="42"/>
      <c r="K65" s="42"/>
      <c r="L65" s="42"/>
      <c r="M65" s="42"/>
      <c r="N65" s="42">
        <v>2004</v>
      </c>
      <c r="O65" s="42">
        <v>1964</v>
      </c>
      <c r="P65" s="42"/>
      <c r="Q65" s="42"/>
      <c r="R65" s="42"/>
      <c r="S65" s="42"/>
      <c r="T65" s="42"/>
      <c r="U65" s="62" t="s">
        <v>238</v>
      </c>
      <c r="V65" s="42"/>
      <c r="W65" s="42"/>
      <c r="X65" s="42"/>
      <c r="Y65" s="42"/>
      <c r="Z65" s="42"/>
    </row>
    <row r="66" spans="1:26" ht="15">
      <c r="A66" s="42"/>
      <c r="B66" s="42"/>
      <c r="C66" s="42"/>
      <c r="D66" s="42"/>
      <c r="E66" s="42"/>
      <c r="F66" s="42"/>
      <c r="G66" s="42"/>
      <c r="H66" s="42"/>
      <c r="I66" s="42"/>
      <c r="J66" s="42"/>
      <c r="K66" s="42"/>
      <c r="L66" s="42"/>
      <c r="M66" s="42"/>
      <c r="N66" s="42">
        <v>2005</v>
      </c>
      <c r="O66" s="42">
        <v>1965</v>
      </c>
      <c r="P66" s="42"/>
      <c r="Q66" s="42"/>
      <c r="R66" s="42"/>
      <c r="S66" s="42"/>
      <c r="T66" s="42"/>
      <c r="U66" s="62" t="s">
        <v>239</v>
      </c>
      <c r="V66" s="42"/>
      <c r="W66" s="42"/>
      <c r="X66" s="42"/>
      <c r="Y66" s="42"/>
      <c r="Z66" s="42"/>
    </row>
    <row r="67" spans="1:26" ht="15">
      <c r="A67" s="42"/>
      <c r="B67" s="42"/>
      <c r="C67" s="42"/>
      <c r="D67" s="42"/>
      <c r="E67" s="42"/>
      <c r="F67" s="42"/>
      <c r="G67" s="42"/>
      <c r="H67" s="42"/>
      <c r="I67" s="42"/>
      <c r="J67" s="42"/>
      <c r="K67" s="42"/>
      <c r="L67" s="42"/>
      <c r="M67" s="42"/>
      <c r="N67" s="42">
        <v>2006</v>
      </c>
      <c r="O67" s="42">
        <v>1966</v>
      </c>
      <c r="P67" s="42"/>
      <c r="Q67" s="42"/>
      <c r="R67" s="42"/>
      <c r="S67" s="42"/>
      <c r="T67" s="42"/>
      <c r="U67" s="62" t="s">
        <v>240</v>
      </c>
      <c r="V67" s="42"/>
      <c r="W67" s="42"/>
      <c r="X67" s="42"/>
      <c r="Y67" s="42"/>
      <c r="Z67" s="42"/>
    </row>
    <row r="68" spans="1:26" ht="15">
      <c r="A68" s="42"/>
      <c r="B68" s="42"/>
      <c r="C68" s="42"/>
      <c r="D68" s="42"/>
      <c r="E68" s="42"/>
      <c r="F68" s="42"/>
      <c r="G68" s="42"/>
      <c r="H68" s="42"/>
      <c r="I68" s="42"/>
      <c r="J68" s="42"/>
      <c r="K68" s="42"/>
      <c r="L68" s="42"/>
      <c r="M68" s="42"/>
      <c r="N68" s="42">
        <v>2007</v>
      </c>
      <c r="O68" s="42">
        <v>1967</v>
      </c>
      <c r="P68" s="42"/>
      <c r="Q68" s="42"/>
      <c r="R68" s="42"/>
      <c r="S68" s="42"/>
      <c r="T68" s="42"/>
      <c r="U68" s="62" t="s">
        <v>241</v>
      </c>
      <c r="V68" s="42"/>
      <c r="W68" s="42"/>
      <c r="X68" s="42"/>
      <c r="Y68" s="42"/>
      <c r="Z68" s="42"/>
    </row>
    <row r="69" spans="1:26" ht="15">
      <c r="A69" s="42"/>
      <c r="B69" s="42"/>
      <c r="C69" s="42"/>
      <c r="D69" s="42"/>
      <c r="E69" s="42"/>
      <c r="F69" s="42"/>
      <c r="G69" s="42"/>
      <c r="H69" s="42"/>
      <c r="I69" s="42"/>
      <c r="J69" s="42"/>
      <c r="K69" s="42"/>
      <c r="L69" s="42"/>
      <c r="M69" s="42"/>
      <c r="N69" s="42">
        <v>2008</v>
      </c>
      <c r="O69" s="42">
        <v>1968</v>
      </c>
      <c r="P69" s="42"/>
      <c r="Q69" s="42"/>
      <c r="R69" s="42"/>
      <c r="S69" s="42"/>
      <c r="T69" s="42"/>
      <c r="U69" s="62" t="s">
        <v>242</v>
      </c>
      <c r="V69" s="42"/>
      <c r="W69" s="42"/>
      <c r="X69" s="42"/>
      <c r="Y69" s="42"/>
      <c r="Z69" s="42"/>
    </row>
    <row r="70" spans="1:26" ht="15">
      <c r="A70" s="42"/>
      <c r="B70" s="42"/>
      <c r="C70" s="42"/>
      <c r="D70" s="42"/>
      <c r="E70" s="42"/>
      <c r="F70" s="42"/>
      <c r="G70" s="42"/>
      <c r="H70" s="42"/>
      <c r="I70" s="42"/>
      <c r="J70" s="42"/>
      <c r="K70" s="42"/>
      <c r="L70" s="42"/>
      <c r="M70" s="42"/>
      <c r="N70" s="42">
        <v>2009</v>
      </c>
      <c r="O70" s="42">
        <v>1969</v>
      </c>
      <c r="P70" s="42"/>
      <c r="Q70" s="42"/>
      <c r="R70" s="42"/>
      <c r="S70" s="42"/>
      <c r="T70" s="42"/>
      <c r="U70" s="62" t="s">
        <v>243</v>
      </c>
      <c r="V70" s="42"/>
      <c r="W70" s="42"/>
      <c r="X70" s="42"/>
      <c r="Y70" s="42"/>
      <c r="Z70" s="42"/>
    </row>
    <row r="71" spans="1:26" ht="15">
      <c r="A71" s="42"/>
      <c r="B71" s="42"/>
      <c r="C71" s="42"/>
      <c r="D71" s="42"/>
      <c r="E71" s="42"/>
      <c r="F71" s="42"/>
      <c r="G71" s="42"/>
      <c r="H71" s="42"/>
      <c r="I71" s="42"/>
      <c r="J71" s="42"/>
      <c r="K71" s="42"/>
      <c r="L71" s="42"/>
      <c r="M71" s="42"/>
      <c r="N71" s="42">
        <v>2010</v>
      </c>
      <c r="O71" s="42">
        <v>1970</v>
      </c>
      <c r="P71" s="42"/>
      <c r="Q71" s="42"/>
      <c r="R71" s="42"/>
      <c r="S71" s="42"/>
      <c r="T71" s="42"/>
      <c r="U71" s="62" t="s">
        <v>244</v>
      </c>
      <c r="V71" s="42"/>
      <c r="W71" s="42"/>
      <c r="X71" s="42"/>
      <c r="Y71" s="42"/>
      <c r="Z71" s="42"/>
    </row>
    <row r="72" spans="1:26" ht="15">
      <c r="A72" s="42"/>
      <c r="B72" s="42"/>
      <c r="C72" s="42"/>
      <c r="D72" s="42"/>
      <c r="E72" s="42"/>
      <c r="F72" s="42"/>
      <c r="G72" s="42"/>
      <c r="H72" s="42"/>
      <c r="I72" s="42"/>
      <c r="J72" s="42"/>
      <c r="K72" s="42"/>
      <c r="L72" s="42"/>
      <c r="M72" s="42"/>
      <c r="N72" s="42">
        <v>2011</v>
      </c>
      <c r="O72" s="42">
        <v>1971</v>
      </c>
      <c r="P72" s="42"/>
      <c r="Q72" s="42"/>
      <c r="R72" s="42"/>
      <c r="S72" s="42"/>
      <c r="T72" s="42"/>
      <c r="U72" s="62" t="s">
        <v>245</v>
      </c>
      <c r="V72" s="42"/>
      <c r="W72" s="42"/>
      <c r="X72" s="42"/>
      <c r="Y72" s="42"/>
      <c r="Z72" s="42"/>
    </row>
    <row r="73" spans="1:26" ht="15">
      <c r="A73" s="42"/>
      <c r="B73" s="42"/>
      <c r="C73" s="42"/>
      <c r="D73" s="42"/>
      <c r="E73" s="42"/>
      <c r="F73" s="42"/>
      <c r="G73" s="42"/>
      <c r="H73" s="42"/>
      <c r="I73" s="42"/>
      <c r="J73" s="42"/>
      <c r="K73" s="42"/>
      <c r="L73" s="42"/>
      <c r="M73" s="42"/>
      <c r="N73" s="42">
        <v>2012</v>
      </c>
      <c r="O73" s="42">
        <v>1972</v>
      </c>
      <c r="P73" s="42"/>
      <c r="Q73" s="42"/>
      <c r="R73" s="42"/>
      <c r="S73" s="42"/>
      <c r="T73" s="42"/>
      <c r="U73" s="62" t="s">
        <v>246</v>
      </c>
      <c r="V73" s="42"/>
      <c r="W73" s="42"/>
      <c r="X73" s="42"/>
      <c r="Y73" s="42"/>
      <c r="Z73" s="42"/>
    </row>
    <row r="74" spans="1:26" ht="15">
      <c r="A74" s="42"/>
      <c r="B74" s="42"/>
      <c r="C74" s="42"/>
      <c r="D74" s="42"/>
      <c r="E74" s="42"/>
      <c r="F74" s="42"/>
      <c r="G74" s="42"/>
      <c r="H74" s="42"/>
      <c r="I74" s="42"/>
      <c r="J74" s="42"/>
      <c r="K74" s="42"/>
      <c r="L74" s="42"/>
      <c r="M74" s="42"/>
      <c r="N74" s="42">
        <v>2013</v>
      </c>
      <c r="O74" s="42">
        <v>1973</v>
      </c>
      <c r="P74" s="42"/>
      <c r="Q74" s="42"/>
      <c r="R74" s="42"/>
      <c r="S74" s="42"/>
      <c r="T74" s="42"/>
      <c r="U74" s="62" t="s">
        <v>247</v>
      </c>
      <c r="V74" s="42"/>
      <c r="W74" s="42"/>
      <c r="X74" s="42"/>
      <c r="Y74" s="42"/>
      <c r="Z74" s="42"/>
    </row>
    <row r="75" spans="1:26" ht="15">
      <c r="A75" s="42"/>
      <c r="B75" s="42"/>
      <c r="C75" s="42"/>
      <c r="D75" s="42"/>
      <c r="E75" s="42"/>
      <c r="F75" s="42"/>
      <c r="G75" s="42"/>
      <c r="H75" s="42"/>
      <c r="I75" s="42"/>
      <c r="J75" s="42"/>
      <c r="K75" s="42"/>
      <c r="L75" s="42"/>
      <c r="M75" s="42"/>
      <c r="N75" s="42">
        <v>2014</v>
      </c>
      <c r="O75" s="42">
        <v>1974</v>
      </c>
      <c r="P75" s="42"/>
      <c r="Q75" s="42"/>
      <c r="R75" s="42"/>
      <c r="S75" s="42"/>
      <c r="T75" s="42"/>
      <c r="U75" s="62" t="s">
        <v>248</v>
      </c>
      <c r="V75" s="42"/>
      <c r="W75" s="42"/>
      <c r="X75" s="42"/>
      <c r="Y75" s="42"/>
      <c r="Z75" s="42"/>
    </row>
    <row r="76" spans="1:26" ht="15">
      <c r="A76" s="42"/>
      <c r="B76" s="42"/>
      <c r="C76" s="42"/>
      <c r="D76" s="42"/>
      <c r="E76" s="42"/>
      <c r="F76" s="42"/>
      <c r="G76" s="42"/>
      <c r="H76" s="42"/>
      <c r="I76" s="42"/>
      <c r="J76" s="42"/>
      <c r="K76" s="42"/>
      <c r="L76" s="42"/>
      <c r="M76" s="42"/>
      <c r="N76" s="42"/>
      <c r="O76" s="42">
        <v>1975</v>
      </c>
      <c r="P76" s="42"/>
      <c r="Q76" s="42"/>
      <c r="R76" s="42"/>
      <c r="S76" s="42"/>
      <c r="T76" s="42"/>
      <c r="U76" s="62" t="s">
        <v>249</v>
      </c>
      <c r="V76" s="42"/>
      <c r="W76" s="42"/>
      <c r="X76" s="42"/>
      <c r="Y76" s="42"/>
      <c r="Z76" s="42"/>
    </row>
    <row r="77" spans="1:26" ht="15">
      <c r="A77" s="42"/>
      <c r="B77" s="42"/>
      <c r="C77" s="42"/>
      <c r="D77" s="42"/>
      <c r="E77" s="42"/>
      <c r="F77" s="42"/>
      <c r="G77" s="42"/>
      <c r="H77" s="42"/>
      <c r="I77" s="42"/>
      <c r="J77" s="42"/>
      <c r="K77" s="42"/>
      <c r="L77" s="42"/>
      <c r="M77" s="42"/>
      <c r="N77" s="42"/>
      <c r="O77" s="42">
        <v>1976</v>
      </c>
      <c r="P77" s="42"/>
      <c r="Q77" s="42"/>
      <c r="R77" s="42"/>
      <c r="S77" s="42"/>
      <c r="T77" s="42"/>
      <c r="U77" s="62" t="s">
        <v>250</v>
      </c>
      <c r="V77" s="42"/>
      <c r="W77" s="42"/>
      <c r="X77" s="42"/>
      <c r="Y77" s="42"/>
      <c r="Z77" s="42"/>
    </row>
    <row r="78" spans="1:26" ht="15">
      <c r="A78" s="42"/>
      <c r="B78" s="42"/>
      <c r="C78" s="42"/>
      <c r="D78" s="42"/>
      <c r="E78" s="42"/>
      <c r="F78" s="42"/>
      <c r="G78" s="42"/>
      <c r="H78" s="42"/>
      <c r="I78" s="42"/>
      <c r="J78" s="42"/>
      <c r="K78" s="42"/>
      <c r="L78" s="42"/>
      <c r="M78" s="42"/>
      <c r="N78" s="42"/>
      <c r="O78" s="42">
        <v>1977</v>
      </c>
      <c r="P78" s="42"/>
      <c r="Q78" s="42"/>
      <c r="R78" s="42"/>
      <c r="S78" s="42"/>
      <c r="T78" s="42"/>
      <c r="U78" s="62" t="s">
        <v>251</v>
      </c>
      <c r="V78" s="42"/>
      <c r="W78" s="42"/>
      <c r="X78" s="42"/>
      <c r="Y78" s="42"/>
      <c r="Z78" s="42"/>
    </row>
    <row r="79" spans="1:26" ht="15">
      <c r="A79" s="42"/>
      <c r="B79" s="42"/>
      <c r="C79" s="42"/>
      <c r="D79" s="42"/>
      <c r="E79" s="42"/>
      <c r="F79" s="42"/>
      <c r="G79" s="42"/>
      <c r="H79" s="42"/>
      <c r="I79" s="42"/>
      <c r="J79" s="42"/>
      <c r="K79" s="42"/>
      <c r="L79" s="42"/>
      <c r="M79" s="42"/>
      <c r="N79" s="42"/>
      <c r="O79" s="42">
        <v>1978</v>
      </c>
      <c r="P79" s="42"/>
      <c r="Q79" s="42"/>
      <c r="R79" s="42"/>
      <c r="S79" s="42"/>
      <c r="T79" s="42"/>
      <c r="U79" s="62" t="s">
        <v>252</v>
      </c>
      <c r="V79" s="42"/>
      <c r="W79" s="42"/>
      <c r="X79" s="42"/>
      <c r="Y79" s="42"/>
      <c r="Z79" s="42"/>
    </row>
    <row r="80" spans="1:26" ht="15">
      <c r="A80" s="42"/>
      <c r="B80" s="42"/>
      <c r="C80" s="42"/>
      <c r="D80" s="42"/>
      <c r="E80" s="42"/>
      <c r="F80" s="42"/>
      <c r="G80" s="42"/>
      <c r="H80" s="42"/>
      <c r="I80" s="42"/>
      <c r="J80" s="42"/>
      <c r="K80" s="42"/>
      <c r="L80" s="42"/>
      <c r="M80" s="42"/>
      <c r="N80" s="42"/>
      <c r="O80" s="42">
        <v>1979</v>
      </c>
      <c r="P80" s="42"/>
      <c r="Q80" s="42"/>
      <c r="R80" s="42"/>
      <c r="S80" s="42"/>
      <c r="T80" s="42"/>
      <c r="U80" s="62" t="s">
        <v>253</v>
      </c>
      <c r="V80" s="42"/>
      <c r="W80" s="42"/>
      <c r="X80" s="42"/>
      <c r="Y80" s="42"/>
      <c r="Z80" s="42"/>
    </row>
    <row r="81" spans="1:26" ht="15">
      <c r="A81" s="42"/>
      <c r="B81" s="42"/>
      <c r="C81" s="42"/>
      <c r="D81" s="42"/>
      <c r="E81" s="42"/>
      <c r="F81" s="42"/>
      <c r="G81" s="42"/>
      <c r="H81" s="42"/>
      <c r="I81" s="42"/>
      <c r="J81" s="42"/>
      <c r="K81" s="42"/>
      <c r="L81" s="42"/>
      <c r="M81" s="42"/>
      <c r="N81" s="42"/>
      <c r="O81" s="42">
        <v>1980</v>
      </c>
      <c r="P81" s="42"/>
      <c r="Q81" s="42"/>
      <c r="R81" s="42"/>
      <c r="S81" s="42"/>
      <c r="T81" s="42"/>
      <c r="U81" s="62" t="s">
        <v>254</v>
      </c>
      <c r="V81" s="42"/>
      <c r="W81" s="42"/>
      <c r="X81" s="42"/>
      <c r="Y81" s="42"/>
      <c r="Z81" s="42"/>
    </row>
    <row r="82" spans="1:26" ht="15">
      <c r="A82" s="42"/>
      <c r="B82" s="42"/>
      <c r="C82" s="42"/>
      <c r="D82" s="42"/>
      <c r="E82" s="42"/>
      <c r="F82" s="42"/>
      <c r="G82" s="42"/>
      <c r="H82" s="42"/>
      <c r="I82" s="42"/>
      <c r="J82" s="42"/>
      <c r="K82" s="42"/>
      <c r="L82" s="42"/>
      <c r="M82" s="42"/>
      <c r="N82" s="42"/>
      <c r="O82" s="42">
        <v>1981</v>
      </c>
      <c r="P82" s="42"/>
      <c r="Q82" s="42"/>
      <c r="R82" s="42"/>
      <c r="S82" s="42"/>
      <c r="T82" s="42"/>
      <c r="U82" s="62" t="s">
        <v>255</v>
      </c>
      <c r="V82" s="42"/>
      <c r="W82" s="42"/>
      <c r="X82" s="42"/>
      <c r="Y82" s="42"/>
      <c r="Z82" s="42"/>
    </row>
    <row r="83" spans="1:26" ht="15">
      <c r="A83" s="42"/>
      <c r="B83" s="42"/>
      <c r="C83" s="42"/>
      <c r="D83" s="42"/>
      <c r="E83" s="42"/>
      <c r="F83" s="42"/>
      <c r="G83" s="42"/>
      <c r="H83" s="42"/>
      <c r="I83" s="42"/>
      <c r="J83" s="42"/>
      <c r="K83" s="42"/>
      <c r="L83" s="42"/>
      <c r="M83" s="42"/>
      <c r="N83" s="42"/>
      <c r="O83" s="42">
        <v>1982</v>
      </c>
      <c r="P83" s="42"/>
      <c r="Q83" s="42"/>
      <c r="R83" s="42"/>
      <c r="S83" s="42"/>
      <c r="T83" s="42"/>
      <c r="U83" s="62" t="s">
        <v>256</v>
      </c>
      <c r="V83" s="42"/>
      <c r="W83" s="42"/>
      <c r="X83" s="42"/>
      <c r="Y83" s="42"/>
      <c r="Z83" s="42"/>
    </row>
    <row r="84" spans="1:26" ht="15">
      <c r="A84" s="42"/>
      <c r="B84" s="42"/>
      <c r="C84" s="42"/>
      <c r="D84" s="42"/>
      <c r="E84" s="42"/>
      <c r="F84" s="42"/>
      <c r="G84" s="42"/>
      <c r="H84" s="42"/>
      <c r="I84" s="42"/>
      <c r="J84" s="42"/>
      <c r="K84" s="42"/>
      <c r="L84" s="42"/>
      <c r="M84" s="42"/>
      <c r="N84" s="42"/>
      <c r="O84" s="42">
        <v>1983</v>
      </c>
      <c r="P84" s="42"/>
      <c r="Q84" s="42"/>
      <c r="R84" s="42"/>
      <c r="S84" s="42"/>
      <c r="T84" s="42"/>
      <c r="U84" s="62" t="s">
        <v>257</v>
      </c>
      <c r="V84" s="42"/>
      <c r="W84" s="42"/>
      <c r="X84" s="42"/>
      <c r="Y84" s="42"/>
      <c r="Z84" s="42"/>
    </row>
    <row r="85" spans="1:26" ht="15">
      <c r="A85" s="42"/>
      <c r="B85" s="42"/>
      <c r="C85" s="42"/>
      <c r="D85" s="42"/>
      <c r="E85" s="42"/>
      <c r="F85" s="42"/>
      <c r="G85" s="42"/>
      <c r="H85" s="42"/>
      <c r="I85" s="42"/>
      <c r="J85" s="42"/>
      <c r="K85" s="42"/>
      <c r="L85" s="42"/>
      <c r="M85" s="42"/>
      <c r="N85" s="42"/>
      <c r="O85" s="42">
        <v>1984</v>
      </c>
      <c r="P85" s="42"/>
      <c r="Q85" s="42"/>
      <c r="R85" s="42"/>
      <c r="S85" s="42"/>
      <c r="T85" s="42"/>
      <c r="U85" s="42"/>
      <c r="V85" s="42"/>
      <c r="W85" s="42"/>
      <c r="X85" s="42"/>
      <c r="Y85" s="42"/>
      <c r="Z85" s="42"/>
    </row>
    <row r="86" spans="1:26" ht="15">
      <c r="A86" s="42"/>
      <c r="B86" s="42"/>
      <c r="C86" s="42"/>
      <c r="D86" s="42"/>
      <c r="E86" s="42"/>
      <c r="F86" s="42"/>
      <c r="G86" s="42"/>
      <c r="H86" s="42"/>
      <c r="I86" s="42"/>
      <c r="J86" s="42"/>
      <c r="K86" s="42"/>
      <c r="L86" s="42"/>
      <c r="M86" s="42"/>
      <c r="N86" s="42"/>
      <c r="O86" s="42">
        <v>1985</v>
      </c>
      <c r="P86" s="42"/>
      <c r="Q86" s="42"/>
      <c r="R86" s="42"/>
      <c r="S86" s="42"/>
      <c r="T86" s="42"/>
      <c r="U86" s="42"/>
      <c r="V86" s="42"/>
      <c r="W86" s="42"/>
      <c r="X86" s="42"/>
      <c r="Y86" s="42"/>
      <c r="Z86" s="42"/>
    </row>
    <row r="87" spans="1:26" ht="15">
      <c r="A87" s="42"/>
      <c r="B87" s="42"/>
      <c r="C87" s="42"/>
      <c r="D87" s="42"/>
      <c r="E87" s="42"/>
      <c r="F87" s="42"/>
      <c r="G87" s="42"/>
      <c r="H87" s="42"/>
      <c r="I87" s="42"/>
      <c r="J87" s="42"/>
      <c r="K87" s="42"/>
      <c r="L87" s="42"/>
      <c r="M87" s="42"/>
      <c r="N87" s="42"/>
      <c r="O87" s="42">
        <v>1986</v>
      </c>
      <c r="P87" s="42"/>
      <c r="Q87" s="42"/>
      <c r="R87" s="42"/>
      <c r="S87" s="42"/>
      <c r="T87" s="42"/>
      <c r="U87" s="42"/>
      <c r="V87" s="42"/>
      <c r="W87" s="42"/>
      <c r="X87" s="42"/>
      <c r="Y87" s="42"/>
      <c r="Z87" s="42"/>
    </row>
    <row r="88" spans="1:26" ht="15">
      <c r="A88" s="42"/>
      <c r="B88" s="42"/>
      <c r="C88" s="42"/>
      <c r="D88" s="42"/>
      <c r="E88" s="42"/>
      <c r="F88" s="42"/>
      <c r="G88" s="42"/>
      <c r="H88" s="42"/>
      <c r="I88" s="42"/>
      <c r="J88" s="42"/>
      <c r="K88" s="42"/>
      <c r="L88" s="42"/>
      <c r="M88" s="42"/>
      <c r="N88" s="42"/>
      <c r="O88" s="42">
        <v>1987</v>
      </c>
      <c r="P88" s="42"/>
      <c r="Q88" s="42"/>
      <c r="R88" s="42"/>
      <c r="S88" s="42"/>
      <c r="T88" s="42"/>
      <c r="U88" s="42"/>
      <c r="V88" s="42"/>
      <c r="W88" s="42"/>
      <c r="X88" s="42"/>
      <c r="Y88" s="42"/>
      <c r="Z88" s="42"/>
    </row>
    <row r="89" spans="1:26" ht="15">
      <c r="A89" s="42"/>
      <c r="B89" s="42"/>
      <c r="C89" s="42"/>
      <c r="D89" s="42"/>
      <c r="E89" s="42"/>
      <c r="F89" s="42"/>
      <c r="G89" s="42"/>
      <c r="H89" s="42"/>
      <c r="I89" s="42"/>
      <c r="J89" s="42"/>
      <c r="K89" s="42"/>
      <c r="L89" s="42"/>
      <c r="M89" s="42"/>
      <c r="N89" s="42"/>
      <c r="O89" s="42">
        <v>1988</v>
      </c>
      <c r="P89" s="42"/>
      <c r="Q89" s="42"/>
      <c r="R89" s="42"/>
      <c r="S89" s="42"/>
      <c r="T89" s="42"/>
      <c r="U89" s="42"/>
      <c r="V89" s="42"/>
      <c r="W89" s="42"/>
      <c r="X89" s="42"/>
      <c r="Y89" s="42"/>
      <c r="Z89" s="42"/>
    </row>
    <row r="90" spans="1:26" ht="15">
      <c r="A90" s="42"/>
      <c r="B90" s="42"/>
      <c r="C90" s="42"/>
      <c r="D90" s="42"/>
      <c r="E90" s="42"/>
      <c r="F90" s="42"/>
      <c r="G90" s="42"/>
      <c r="H90" s="42"/>
      <c r="I90" s="42"/>
      <c r="J90" s="42"/>
      <c r="K90" s="42"/>
      <c r="L90" s="42"/>
      <c r="M90" s="42"/>
      <c r="N90" s="42"/>
      <c r="O90" s="42">
        <v>1989</v>
      </c>
      <c r="P90" s="42"/>
      <c r="Q90" s="42"/>
      <c r="R90" s="42"/>
      <c r="S90" s="42"/>
      <c r="T90" s="42"/>
      <c r="U90" s="42"/>
      <c r="V90" s="42"/>
      <c r="W90" s="42"/>
      <c r="X90" s="42"/>
      <c r="Y90" s="42"/>
      <c r="Z90" s="42"/>
    </row>
    <row r="91" spans="1:26" ht="15">
      <c r="A91" s="42"/>
      <c r="B91" s="42"/>
      <c r="C91" s="42"/>
      <c r="D91" s="42"/>
      <c r="E91" s="42"/>
      <c r="F91" s="42"/>
      <c r="G91" s="42"/>
      <c r="H91" s="42"/>
      <c r="I91" s="42"/>
      <c r="J91" s="42"/>
      <c r="K91" s="42"/>
      <c r="L91" s="42"/>
      <c r="M91" s="42"/>
      <c r="N91" s="42"/>
      <c r="O91" s="42">
        <v>1990</v>
      </c>
      <c r="P91" s="42"/>
      <c r="Q91" s="42"/>
      <c r="R91" s="42"/>
      <c r="S91" s="42"/>
      <c r="T91" s="42"/>
      <c r="U91" s="42"/>
      <c r="V91" s="42"/>
      <c r="W91" s="42"/>
      <c r="X91" s="42"/>
      <c r="Y91" s="42"/>
      <c r="Z91" s="42"/>
    </row>
    <row r="92" spans="1:26" ht="15">
      <c r="A92" s="42"/>
      <c r="B92" s="42"/>
      <c r="C92" s="42"/>
      <c r="D92" s="42"/>
      <c r="E92" s="42"/>
      <c r="F92" s="42"/>
      <c r="G92" s="42"/>
      <c r="H92" s="42"/>
      <c r="I92" s="42"/>
      <c r="J92" s="42"/>
      <c r="K92" s="42"/>
      <c r="L92" s="42"/>
      <c r="M92" s="42"/>
      <c r="N92" s="42"/>
      <c r="O92" s="42">
        <v>1991</v>
      </c>
      <c r="P92" s="42"/>
      <c r="Q92" s="42"/>
      <c r="R92" s="42"/>
      <c r="S92" s="42"/>
      <c r="T92" s="42"/>
      <c r="U92" s="42"/>
      <c r="V92" s="42"/>
      <c r="W92" s="42"/>
      <c r="X92" s="42"/>
      <c r="Y92" s="42"/>
      <c r="Z92" s="42"/>
    </row>
    <row r="93" spans="1:26" ht="15">
      <c r="A93" s="42"/>
      <c r="B93" s="42"/>
      <c r="C93" s="42"/>
      <c r="D93" s="42"/>
      <c r="E93" s="42"/>
      <c r="F93" s="42"/>
      <c r="G93" s="42"/>
      <c r="H93" s="42"/>
      <c r="I93" s="42"/>
      <c r="J93" s="42"/>
      <c r="K93" s="42"/>
      <c r="L93" s="42"/>
      <c r="M93" s="42"/>
      <c r="N93" s="42"/>
      <c r="O93" s="42">
        <v>1992</v>
      </c>
      <c r="P93" s="42"/>
      <c r="Q93" s="42"/>
      <c r="R93" s="42"/>
      <c r="S93" s="42"/>
      <c r="T93" s="42"/>
      <c r="U93" s="42"/>
      <c r="V93" s="42"/>
      <c r="W93" s="42"/>
      <c r="X93" s="42"/>
      <c r="Y93" s="42"/>
      <c r="Z93" s="42"/>
    </row>
    <row r="94" spans="1:26" ht="15">
      <c r="A94" s="42"/>
      <c r="B94" s="42"/>
      <c r="C94" s="42"/>
      <c r="D94" s="42"/>
      <c r="E94" s="42"/>
      <c r="F94" s="42"/>
      <c r="G94" s="42"/>
      <c r="H94" s="42"/>
      <c r="I94" s="42"/>
      <c r="J94" s="42"/>
      <c r="K94" s="42"/>
      <c r="L94" s="42"/>
      <c r="M94" s="42"/>
      <c r="N94" s="42"/>
      <c r="O94" s="42">
        <v>1993</v>
      </c>
      <c r="P94" s="42"/>
      <c r="Q94" s="42"/>
      <c r="R94" s="42"/>
      <c r="S94" s="42"/>
      <c r="T94" s="42"/>
      <c r="U94" s="42"/>
      <c r="V94" s="42"/>
      <c r="W94" s="42"/>
      <c r="X94" s="42"/>
      <c r="Y94" s="42"/>
      <c r="Z94" s="42"/>
    </row>
    <row r="95" spans="1:26" ht="15">
      <c r="A95" s="42"/>
      <c r="B95" s="42"/>
      <c r="C95" s="42"/>
      <c r="D95" s="42"/>
      <c r="E95" s="42"/>
      <c r="F95" s="42"/>
      <c r="G95" s="42"/>
      <c r="H95" s="42"/>
      <c r="I95" s="42"/>
      <c r="J95" s="42"/>
      <c r="K95" s="42"/>
      <c r="L95" s="42"/>
      <c r="M95" s="42"/>
      <c r="N95" s="42"/>
      <c r="O95" s="42">
        <v>1994</v>
      </c>
      <c r="P95" s="42"/>
      <c r="Q95" s="42"/>
      <c r="R95" s="42"/>
      <c r="S95" s="42"/>
      <c r="T95" s="42"/>
      <c r="U95" s="42"/>
      <c r="V95" s="42"/>
      <c r="W95" s="42"/>
      <c r="X95" s="42"/>
      <c r="Y95" s="42"/>
      <c r="Z95" s="42"/>
    </row>
    <row r="96" spans="1:26" ht="15">
      <c r="A96" s="42"/>
      <c r="B96" s="42"/>
      <c r="C96" s="42"/>
      <c r="D96" s="42"/>
      <c r="E96" s="42"/>
      <c r="F96" s="42"/>
      <c r="G96" s="42"/>
      <c r="H96" s="42"/>
      <c r="I96" s="42"/>
      <c r="J96" s="42"/>
      <c r="K96" s="42"/>
      <c r="L96" s="42"/>
      <c r="M96" s="42"/>
      <c r="N96" s="42"/>
      <c r="O96" s="42">
        <v>1995</v>
      </c>
      <c r="P96" s="42"/>
      <c r="Q96" s="42"/>
      <c r="R96" s="42"/>
      <c r="S96" s="42"/>
      <c r="T96" s="42"/>
      <c r="U96" s="42"/>
      <c r="V96" s="42"/>
      <c r="W96" s="42"/>
      <c r="X96" s="42"/>
      <c r="Y96" s="42"/>
      <c r="Z96" s="42"/>
    </row>
    <row r="97" spans="1:26" ht="15">
      <c r="A97" s="42"/>
      <c r="B97" s="42"/>
      <c r="C97" s="42"/>
      <c r="D97" s="42"/>
      <c r="E97" s="42"/>
      <c r="F97" s="42"/>
      <c r="G97" s="42"/>
      <c r="H97" s="42"/>
      <c r="I97" s="42"/>
      <c r="J97" s="42"/>
      <c r="K97" s="42"/>
      <c r="L97" s="42"/>
      <c r="M97" s="42"/>
      <c r="N97" s="42"/>
      <c r="O97" s="42">
        <v>1996</v>
      </c>
      <c r="P97" s="42"/>
      <c r="Q97" s="42"/>
      <c r="R97" s="42"/>
      <c r="S97" s="42"/>
      <c r="T97" s="42"/>
      <c r="U97" s="42"/>
      <c r="V97" s="42"/>
      <c r="W97" s="42"/>
      <c r="X97" s="42"/>
      <c r="Y97" s="42"/>
      <c r="Z97" s="42"/>
    </row>
    <row r="98" spans="1:26" ht="15">
      <c r="A98" s="42"/>
      <c r="B98" s="42"/>
      <c r="C98" s="42"/>
      <c r="D98" s="42"/>
      <c r="E98" s="42"/>
      <c r="F98" s="42"/>
      <c r="G98" s="42"/>
      <c r="H98" s="42"/>
      <c r="I98" s="42"/>
      <c r="J98" s="42"/>
      <c r="K98" s="42"/>
      <c r="L98" s="42"/>
      <c r="M98" s="42"/>
      <c r="N98" s="42"/>
      <c r="O98" s="42">
        <v>1997</v>
      </c>
      <c r="P98" s="42"/>
      <c r="Q98" s="42"/>
      <c r="R98" s="42"/>
      <c r="S98" s="42"/>
      <c r="T98" s="42"/>
      <c r="U98" s="42"/>
      <c r="V98" s="42"/>
      <c r="W98" s="42"/>
      <c r="X98" s="42"/>
      <c r="Y98" s="42"/>
      <c r="Z98" s="42"/>
    </row>
    <row r="99" spans="1:26" ht="15">
      <c r="A99" s="42"/>
      <c r="B99" s="42"/>
      <c r="C99" s="42"/>
      <c r="D99" s="42"/>
      <c r="E99" s="42"/>
      <c r="F99" s="42"/>
      <c r="G99" s="42"/>
      <c r="H99" s="42"/>
      <c r="I99" s="42"/>
      <c r="J99" s="42"/>
      <c r="K99" s="42"/>
      <c r="L99" s="42"/>
      <c r="M99" s="42"/>
      <c r="N99" s="42"/>
      <c r="O99" s="42">
        <v>1998</v>
      </c>
      <c r="P99" s="42"/>
      <c r="Q99" s="42"/>
      <c r="R99" s="42"/>
      <c r="S99" s="42"/>
      <c r="T99" s="42"/>
      <c r="U99" s="42"/>
      <c r="V99" s="42"/>
      <c r="W99" s="42"/>
      <c r="X99" s="42"/>
      <c r="Y99" s="42"/>
      <c r="Z99" s="42"/>
    </row>
    <row r="100" spans="1:26" ht="15">
      <c r="A100" s="42"/>
      <c r="B100" s="42"/>
      <c r="C100" s="42"/>
      <c r="D100" s="42"/>
      <c r="E100" s="42"/>
      <c r="F100" s="42"/>
      <c r="G100" s="42"/>
      <c r="H100" s="42"/>
      <c r="I100" s="42"/>
      <c r="J100" s="42"/>
      <c r="K100" s="42"/>
      <c r="L100" s="42"/>
      <c r="M100" s="42"/>
      <c r="N100" s="42"/>
      <c r="O100" s="42">
        <v>1999</v>
      </c>
      <c r="P100" s="42"/>
      <c r="Q100" s="42"/>
      <c r="R100" s="42"/>
      <c r="S100" s="42"/>
      <c r="T100" s="42"/>
      <c r="U100" s="42"/>
      <c r="V100" s="42"/>
      <c r="W100" s="42"/>
      <c r="X100" s="42"/>
      <c r="Y100" s="42"/>
      <c r="Z100" s="42"/>
    </row>
    <row r="101" spans="1:26" ht="15">
      <c r="A101" s="42"/>
      <c r="B101" s="42"/>
      <c r="C101" s="42"/>
      <c r="D101" s="42"/>
      <c r="E101" s="42"/>
      <c r="F101" s="42"/>
      <c r="G101" s="42"/>
      <c r="H101" s="42"/>
      <c r="I101" s="42"/>
      <c r="J101" s="42"/>
      <c r="K101" s="42"/>
      <c r="L101" s="42"/>
      <c r="M101" s="42"/>
      <c r="N101" s="42"/>
      <c r="O101" s="42">
        <v>2000</v>
      </c>
      <c r="P101" s="42"/>
      <c r="Q101" s="42"/>
      <c r="R101" s="42"/>
      <c r="S101" s="42"/>
      <c r="T101" s="42"/>
      <c r="U101" s="42"/>
      <c r="V101" s="42"/>
      <c r="W101" s="42"/>
      <c r="X101" s="42"/>
      <c r="Y101" s="42"/>
      <c r="Z101" s="42"/>
    </row>
    <row r="102" spans="1:26" ht="15">
      <c r="A102" s="42"/>
      <c r="B102" s="42"/>
      <c r="C102" s="42"/>
      <c r="D102" s="42"/>
      <c r="E102" s="42"/>
      <c r="F102" s="42"/>
      <c r="G102" s="42"/>
      <c r="H102" s="42"/>
      <c r="I102" s="42"/>
      <c r="J102" s="42"/>
      <c r="K102" s="42"/>
      <c r="L102" s="42"/>
      <c r="M102" s="42"/>
      <c r="N102" s="42"/>
      <c r="O102" s="42">
        <v>2001</v>
      </c>
      <c r="P102" s="42"/>
      <c r="Q102" s="42"/>
      <c r="R102" s="42"/>
      <c r="S102" s="42"/>
      <c r="T102" s="42"/>
      <c r="U102" s="42"/>
      <c r="V102" s="42"/>
      <c r="W102" s="42"/>
      <c r="X102" s="42"/>
      <c r="Y102" s="42"/>
      <c r="Z102" s="42"/>
    </row>
    <row r="103" spans="1:26" ht="15">
      <c r="A103" s="42"/>
      <c r="B103" s="42"/>
      <c r="C103" s="42"/>
      <c r="D103" s="42"/>
      <c r="E103" s="42"/>
      <c r="F103" s="42"/>
      <c r="G103" s="42"/>
      <c r="H103" s="42"/>
      <c r="I103" s="42"/>
      <c r="J103" s="42"/>
      <c r="K103" s="42"/>
      <c r="L103" s="42"/>
      <c r="M103" s="42"/>
      <c r="N103" s="42"/>
      <c r="O103" s="42">
        <v>2002</v>
      </c>
      <c r="P103" s="42"/>
      <c r="Q103" s="42"/>
      <c r="R103" s="42"/>
      <c r="S103" s="42"/>
      <c r="T103" s="42"/>
      <c r="U103" s="42"/>
      <c r="V103" s="42"/>
      <c r="W103" s="42"/>
      <c r="X103" s="42"/>
      <c r="Y103" s="42"/>
      <c r="Z103" s="42"/>
    </row>
    <row r="104" spans="1:26" ht="15">
      <c r="A104" s="42"/>
      <c r="B104" s="42"/>
      <c r="C104" s="42"/>
      <c r="D104" s="42"/>
      <c r="E104" s="42"/>
      <c r="F104" s="42"/>
      <c r="G104" s="42"/>
      <c r="H104" s="42"/>
      <c r="I104" s="42"/>
      <c r="J104" s="42"/>
      <c r="K104" s="42"/>
      <c r="L104" s="42"/>
      <c r="M104" s="42"/>
      <c r="N104" s="42"/>
      <c r="O104" s="42">
        <v>2003</v>
      </c>
      <c r="P104" s="42"/>
      <c r="Q104" s="42"/>
      <c r="R104" s="42"/>
      <c r="S104" s="42"/>
      <c r="T104" s="42"/>
      <c r="U104" s="42"/>
      <c r="V104" s="42"/>
      <c r="W104" s="42"/>
      <c r="X104" s="42"/>
      <c r="Y104" s="42"/>
      <c r="Z104" s="42"/>
    </row>
    <row r="105" spans="1:26" ht="15">
      <c r="A105" s="42"/>
      <c r="B105" s="42"/>
      <c r="C105" s="42"/>
      <c r="D105" s="42"/>
      <c r="E105" s="42"/>
      <c r="F105" s="42"/>
      <c r="G105" s="42"/>
      <c r="H105" s="42"/>
      <c r="I105" s="42"/>
      <c r="J105" s="42"/>
      <c r="K105" s="42"/>
      <c r="L105" s="42"/>
      <c r="M105" s="42"/>
      <c r="N105" s="42"/>
      <c r="O105" s="42">
        <v>2004</v>
      </c>
      <c r="P105" s="42"/>
      <c r="Q105" s="42"/>
      <c r="R105" s="42"/>
      <c r="S105" s="42"/>
      <c r="T105" s="42"/>
      <c r="U105" s="42"/>
      <c r="V105" s="42"/>
      <c r="W105" s="42"/>
      <c r="X105" s="42"/>
      <c r="Y105" s="42"/>
      <c r="Z105" s="42"/>
    </row>
    <row r="106" spans="1:26" ht="15">
      <c r="A106" s="42"/>
      <c r="B106" s="42"/>
      <c r="C106" s="42"/>
      <c r="D106" s="42"/>
      <c r="E106" s="42"/>
      <c r="F106" s="42"/>
      <c r="G106" s="42"/>
      <c r="H106" s="42"/>
      <c r="I106" s="42"/>
      <c r="J106" s="42"/>
      <c r="K106" s="42"/>
      <c r="L106" s="42"/>
      <c r="M106" s="42"/>
      <c r="N106" s="42"/>
      <c r="O106" s="42">
        <v>2005</v>
      </c>
      <c r="P106" s="42"/>
      <c r="Q106" s="42"/>
      <c r="R106" s="42"/>
      <c r="S106" s="42"/>
      <c r="T106" s="42"/>
      <c r="U106" s="42"/>
      <c r="V106" s="42"/>
      <c r="W106" s="42"/>
      <c r="X106" s="42"/>
      <c r="Y106" s="42"/>
      <c r="Z106" s="42"/>
    </row>
    <row r="107" spans="1:26" ht="15">
      <c r="A107" s="42"/>
      <c r="B107" s="42"/>
      <c r="C107" s="42"/>
      <c r="D107" s="42"/>
      <c r="E107" s="42"/>
      <c r="F107" s="42"/>
      <c r="G107" s="42"/>
      <c r="H107" s="42"/>
      <c r="I107" s="42"/>
      <c r="J107" s="42"/>
      <c r="K107" s="42"/>
      <c r="L107" s="42"/>
      <c r="M107" s="42"/>
      <c r="N107" s="42"/>
      <c r="O107" s="42">
        <v>2006</v>
      </c>
      <c r="P107" s="42"/>
      <c r="Q107" s="42"/>
      <c r="R107" s="42"/>
      <c r="S107" s="42"/>
      <c r="T107" s="42"/>
      <c r="U107" s="42"/>
      <c r="V107" s="42"/>
      <c r="W107" s="42"/>
      <c r="X107" s="42"/>
      <c r="Y107" s="42"/>
      <c r="Z107" s="42"/>
    </row>
    <row r="108" spans="1:26" ht="15">
      <c r="A108" s="42"/>
      <c r="B108" s="42"/>
      <c r="C108" s="42"/>
      <c r="D108" s="42"/>
      <c r="E108" s="42"/>
      <c r="F108" s="42"/>
      <c r="G108" s="42"/>
      <c r="H108" s="42"/>
      <c r="I108" s="42"/>
      <c r="J108" s="42"/>
      <c r="K108" s="42"/>
      <c r="L108" s="42"/>
      <c r="M108" s="42"/>
      <c r="N108" s="42"/>
      <c r="O108" s="42">
        <v>2007</v>
      </c>
      <c r="P108" s="42"/>
      <c r="Q108" s="42"/>
      <c r="R108" s="42"/>
      <c r="S108" s="42"/>
      <c r="T108" s="42"/>
      <c r="U108" s="42"/>
      <c r="V108" s="42"/>
      <c r="W108" s="42"/>
      <c r="X108" s="42"/>
      <c r="Y108" s="42"/>
      <c r="Z108" s="42"/>
    </row>
    <row r="109" spans="1:26" ht="15">
      <c r="A109" s="42"/>
      <c r="B109" s="42"/>
      <c r="C109" s="42"/>
      <c r="D109" s="42"/>
      <c r="E109" s="42"/>
      <c r="F109" s="42"/>
      <c r="G109" s="42"/>
      <c r="H109" s="42"/>
      <c r="I109" s="42"/>
      <c r="J109" s="42"/>
      <c r="K109" s="42"/>
      <c r="L109" s="42"/>
      <c r="M109" s="42"/>
      <c r="N109" s="42"/>
      <c r="O109" s="42">
        <v>2008</v>
      </c>
      <c r="P109" s="42"/>
      <c r="Q109" s="42"/>
      <c r="R109" s="42"/>
      <c r="S109" s="42"/>
      <c r="T109" s="42"/>
      <c r="U109" s="42"/>
      <c r="V109" s="42"/>
      <c r="W109" s="42"/>
      <c r="X109" s="42"/>
      <c r="Y109" s="42"/>
      <c r="Z109" s="42"/>
    </row>
    <row r="110" spans="1:26" ht="15">
      <c r="A110" s="42"/>
      <c r="B110" s="42"/>
      <c r="C110" s="42"/>
      <c r="D110" s="42"/>
      <c r="E110" s="42"/>
      <c r="F110" s="42"/>
      <c r="G110" s="42"/>
      <c r="H110" s="42"/>
      <c r="I110" s="42"/>
      <c r="J110" s="42"/>
      <c r="K110" s="42"/>
      <c r="L110" s="42"/>
      <c r="M110" s="42"/>
      <c r="N110" s="42"/>
      <c r="O110" s="42">
        <v>2009</v>
      </c>
      <c r="P110" s="42"/>
      <c r="Q110" s="42"/>
      <c r="R110" s="42"/>
      <c r="S110" s="42"/>
      <c r="T110" s="42"/>
      <c r="U110" s="42"/>
      <c r="V110" s="42"/>
      <c r="W110" s="42"/>
      <c r="X110" s="42"/>
      <c r="Y110" s="42"/>
      <c r="Z110" s="42"/>
    </row>
    <row r="111" spans="1:26" ht="15">
      <c r="A111" s="42"/>
      <c r="B111" s="42"/>
      <c r="C111" s="42"/>
      <c r="D111" s="42"/>
      <c r="E111" s="42"/>
      <c r="F111" s="42"/>
      <c r="G111" s="42"/>
      <c r="H111" s="42"/>
      <c r="I111" s="42"/>
      <c r="J111" s="42"/>
      <c r="K111" s="42"/>
      <c r="L111" s="42"/>
      <c r="M111" s="42"/>
      <c r="N111" s="42"/>
      <c r="O111" s="42">
        <v>2010</v>
      </c>
      <c r="P111" s="42"/>
      <c r="Q111" s="42"/>
      <c r="R111" s="42"/>
      <c r="S111" s="42"/>
      <c r="T111" s="42"/>
      <c r="U111" s="42"/>
      <c r="V111" s="42"/>
      <c r="W111" s="42"/>
      <c r="X111" s="42"/>
      <c r="Y111" s="42"/>
      <c r="Z111" s="42"/>
    </row>
    <row r="112" spans="1:26" ht="15">
      <c r="A112" s="42"/>
      <c r="B112" s="42"/>
      <c r="C112" s="42"/>
      <c r="D112" s="42"/>
      <c r="E112" s="42"/>
      <c r="F112" s="42"/>
      <c r="G112" s="42"/>
      <c r="H112" s="42"/>
      <c r="I112" s="42"/>
      <c r="J112" s="42"/>
      <c r="K112" s="42"/>
      <c r="L112" s="42"/>
      <c r="M112" s="42"/>
      <c r="N112" s="42"/>
      <c r="O112" s="42">
        <v>2011</v>
      </c>
      <c r="P112" s="42"/>
      <c r="Q112" s="42"/>
      <c r="R112" s="42"/>
      <c r="S112" s="42"/>
      <c r="T112" s="42"/>
      <c r="U112" s="42"/>
      <c r="V112" s="42"/>
      <c r="W112" s="42"/>
      <c r="X112" s="42"/>
      <c r="Y112" s="42"/>
      <c r="Z112" s="42"/>
    </row>
    <row r="113" spans="1:26" ht="15">
      <c r="A113" s="42"/>
      <c r="B113" s="42"/>
      <c r="C113" s="42"/>
      <c r="D113" s="42"/>
      <c r="E113" s="42"/>
      <c r="F113" s="42"/>
      <c r="G113" s="42"/>
      <c r="H113" s="42"/>
      <c r="I113" s="42"/>
      <c r="J113" s="42"/>
      <c r="K113" s="42"/>
      <c r="L113" s="42"/>
      <c r="M113" s="42"/>
      <c r="N113" s="42"/>
      <c r="O113" s="42">
        <v>2012</v>
      </c>
      <c r="P113" s="42"/>
      <c r="Q113" s="42"/>
      <c r="R113" s="42"/>
      <c r="S113" s="42"/>
      <c r="T113" s="42"/>
      <c r="U113" s="42"/>
      <c r="V113" s="42"/>
      <c r="W113" s="42"/>
      <c r="X113" s="42"/>
      <c r="Y113" s="42"/>
      <c r="Z113" s="42"/>
    </row>
    <row r="114" spans="1:26" ht="15">
      <c r="A114" s="42"/>
      <c r="B114" s="42"/>
      <c r="C114" s="42"/>
      <c r="D114" s="42"/>
      <c r="E114" s="42"/>
      <c r="F114" s="42"/>
      <c r="G114" s="42"/>
      <c r="H114" s="42"/>
      <c r="I114" s="42"/>
      <c r="J114" s="42"/>
      <c r="K114" s="42"/>
      <c r="L114" s="42"/>
      <c r="M114" s="42"/>
      <c r="N114" s="42"/>
      <c r="O114" s="42">
        <v>2013</v>
      </c>
      <c r="P114" s="42"/>
      <c r="Q114" s="42"/>
      <c r="R114" s="42"/>
      <c r="S114" s="42"/>
      <c r="T114" s="42"/>
      <c r="U114" s="42"/>
      <c r="V114" s="42"/>
      <c r="W114" s="42"/>
      <c r="X114" s="42"/>
      <c r="Y114" s="42"/>
      <c r="Z114" s="42"/>
    </row>
    <row r="115" spans="1:26" ht="1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sheetData>
  <sheetProtection password="D07F" sheet="1"/>
  <printOptions/>
  <pageMargins left="0.7" right="0.7" top="0.75" bottom="0.75" header="0.3" footer="0.3"/>
  <pageSetup horizontalDpi="600" verticalDpi="600" orientation="portrait" paperSize="9" r:id="rId1"/>
  <customProperties>
    <customPr name="LastActive" r:id="rId2"/>
  </customProperties>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selection activeCell="J15" sqref="J15"/>
    </sheetView>
  </sheetViews>
  <sheetFormatPr defaultColWidth="9.140625" defaultRowHeight="15"/>
  <cols>
    <col min="2" max="2" width="21.57421875" style="0" customWidth="1"/>
    <col min="5" max="5" width="14.8515625" style="0" customWidth="1"/>
    <col min="6" max="6" width="15.140625" style="0" customWidth="1"/>
    <col min="7" max="7" width="12.140625" style="0" customWidth="1"/>
  </cols>
  <sheetData>
    <row r="1" spans="1:7" s="9" customFormat="1" ht="39" customHeight="1">
      <c r="A1" s="279">
        <f>T('OBRAZAC A'!D5)</f>
      </c>
      <c r="B1" s="280"/>
      <c r="C1" s="280"/>
      <c r="D1" s="280"/>
      <c r="E1" s="280"/>
      <c r="F1" s="280"/>
      <c r="G1" s="281"/>
    </row>
    <row r="2" spans="1:7" s="2" customFormat="1" ht="30" customHeight="1">
      <c r="A2" s="277" t="s">
        <v>146</v>
      </c>
      <c r="B2" s="278"/>
      <c r="C2" s="278"/>
      <c r="D2" s="278"/>
      <c r="E2" s="278"/>
      <c r="F2" s="278"/>
      <c r="G2" s="282"/>
    </row>
    <row r="3" spans="1:7" s="2" customFormat="1" ht="27.75" customHeight="1">
      <c r="A3" s="22" t="s">
        <v>4</v>
      </c>
      <c r="B3" s="23" t="s">
        <v>59</v>
      </c>
      <c r="C3" s="24" t="s">
        <v>0</v>
      </c>
      <c r="D3" s="24" t="s">
        <v>1</v>
      </c>
      <c r="E3" s="22" t="s">
        <v>92</v>
      </c>
      <c r="F3" s="22" t="s">
        <v>119</v>
      </c>
      <c r="G3" s="24" t="s">
        <v>2</v>
      </c>
    </row>
    <row r="4" spans="1:7" s="2" customFormat="1" ht="27.75" customHeight="1">
      <c r="A4" s="22" t="s">
        <v>5</v>
      </c>
      <c r="B4" s="25" t="s">
        <v>77</v>
      </c>
      <c r="C4" s="24">
        <f>COUNTIF('OBRAZAC A'!D39:D41,"M*")</f>
        <v>0</v>
      </c>
      <c r="D4" s="24">
        <f>COUNTIF('OBRAZAC A'!D39:D41,"Ž*")</f>
        <v>0</v>
      </c>
      <c r="E4" s="26">
        <f>COUNTA('OBRAZAC A'!F39:F41)</f>
        <v>0</v>
      </c>
      <c r="F4" s="36">
        <f>COUNTIF('OBRAZAC A'!B39:B41,"&lt;&gt;")-COUNTIF('OBRAZAC A'!F39:F41,"&lt;&gt;")</f>
        <v>0</v>
      </c>
      <c r="G4" s="39">
        <f>SUM(E4+F4)</f>
        <v>0</v>
      </c>
    </row>
    <row r="5" spans="1:7" s="2" customFormat="1" ht="27.75" customHeight="1">
      <c r="A5" s="22" t="s">
        <v>6</v>
      </c>
      <c r="B5" s="25" t="s">
        <v>78</v>
      </c>
      <c r="C5" s="24">
        <f>COUNTIF('OBRAZAC A'!D45:D47,"M*")</f>
        <v>0</v>
      </c>
      <c r="D5" s="24">
        <f>COUNTIF('OBRAZAC A'!D45:D47,"Ž*")</f>
        <v>0</v>
      </c>
      <c r="E5" s="26">
        <f>COUNTA('OBRAZAC A'!F45:F47)</f>
        <v>0</v>
      </c>
      <c r="F5" s="36">
        <f>COUNTIF('OBRAZAC A'!B45:B47,"&lt;&gt;")-COUNTIF('OBRAZAC A'!F45:F47,"&lt;&gt;")</f>
        <v>0</v>
      </c>
      <c r="G5" s="39">
        <f>SUM(E5:F5)</f>
        <v>0</v>
      </c>
    </row>
    <row r="6" spans="1:7" s="2" customFormat="1" ht="27.75" customHeight="1">
      <c r="A6" s="22" t="s">
        <v>7</v>
      </c>
      <c r="B6" s="25" t="s">
        <v>79</v>
      </c>
      <c r="C6" s="24">
        <f>COUNTIF('OBRAZAC A'!D51:D53,"M+")</f>
        <v>0</v>
      </c>
      <c r="D6" s="24">
        <f>COUNTIF('OBRAZAC A'!D51:D53,"Ž*")</f>
        <v>0</v>
      </c>
      <c r="E6" s="26">
        <f>COUNTA('OBRAZAC A'!F51:F53)</f>
        <v>0</v>
      </c>
      <c r="F6" s="36">
        <f>COUNTIF('OBRAZAC A'!B51:B53,"&lt;&gt;")-COUNTIF('OBRAZAC A'!F51:F53,"&lt;&gt;")</f>
        <v>0</v>
      </c>
      <c r="G6" s="39">
        <f>SUM(E6:F6)</f>
        <v>0</v>
      </c>
    </row>
    <row r="7" spans="1:7" s="2" customFormat="1" ht="27.75" customHeight="1">
      <c r="A7" s="22" t="s">
        <v>41</v>
      </c>
      <c r="B7" s="25" t="s">
        <v>80</v>
      </c>
      <c r="C7" s="24">
        <f>COUNTIF('OBRAZAC A'!D57:D59,"M+")</f>
        <v>0</v>
      </c>
      <c r="D7" s="24">
        <f>COUNTIF('OBRAZAC A'!D57:D59,"Ž*")</f>
        <v>0</v>
      </c>
      <c r="E7" s="26">
        <f>COUNTA('OBRAZAC A'!F57:F59)</f>
        <v>0</v>
      </c>
      <c r="F7" s="36">
        <f>COUNTIF('OBRAZAC A'!B57:B59,"&lt;&gt;")-COUNTIF('OBRAZAC A'!F57:F59,"&lt;&gt;")</f>
        <v>0</v>
      </c>
      <c r="G7" s="39">
        <f>SUM(E7:F7)</f>
        <v>0</v>
      </c>
    </row>
    <row r="8" spans="1:7" s="2" customFormat="1" ht="27.75" customHeight="1">
      <c r="A8" s="22" t="s">
        <v>42</v>
      </c>
      <c r="B8" s="25" t="s">
        <v>81</v>
      </c>
      <c r="C8" s="24">
        <f>COUNTIF('OBRAZAC A'!D63:D65,"M+")</f>
        <v>0</v>
      </c>
      <c r="D8" s="24">
        <f>COUNTIF('OBRAZAC A'!D63:D65,"Ž")</f>
        <v>0</v>
      </c>
      <c r="E8" s="26">
        <f>COUNTA('OBRAZAC A'!F63:F65)</f>
        <v>0</v>
      </c>
      <c r="F8" s="36">
        <f>COUNTIF('OBRAZAC A'!B63:B65,"&lt;&gt;")-COUNTIF('OBRAZAC A'!F63:F65,"&lt;&gt;")</f>
        <v>0</v>
      </c>
      <c r="G8" s="39">
        <f>SUM(E8:F8)</f>
        <v>0</v>
      </c>
    </row>
    <row r="9" spans="1:7" s="2" customFormat="1" ht="27.75" customHeight="1">
      <c r="A9" s="22" t="s">
        <v>43</v>
      </c>
      <c r="B9" s="25" t="s">
        <v>82</v>
      </c>
      <c r="C9" s="24">
        <f>COUNTIF('OBRAZAC A'!D76:D81,"M*")</f>
        <v>0</v>
      </c>
      <c r="D9" s="24">
        <f>COUNTIF('OBRAZAC A'!D76:D81,"Ž*")</f>
        <v>0</v>
      </c>
      <c r="E9" s="26">
        <f>COUNTA('OBRAZAC A'!F76:F81)</f>
        <v>1</v>
      </c>
      <c r="F9" s="36">
        <f>COUNTIF('OBRAZAC A'!B76:B81,"&lt;&gt;")-COUNTIF('OBRAZAC A'!F76:F81,"&lt;&gt;")</f>
        <v>0</v>
      </c>
      <c r="G9" s="39">
        <f>SUM(E9:F9)</f>
        <v>1</v>
      </c>
    </row>
    <row r="10" spans="1:7" s="2" customFormat="1" ht="27.75" customHeight="1">
      <c r="A10" s="37" t="s">
        <v>44</v>
      </c>
      <c r="B10" s="38" t="s">
        <v>3</v>
      </c>
      <c r="C10" s="28">
        <f>SUM(C4:C9)</f>
        <v>0</v>
      </c>
      <c r="D10" s="28">
        <f>SUM(D4:D9)</f>
        <v>0</v>
      </c>
      <c r="E10" s="28">
        <f>SUM(E4:E9)</f>
        <v>1</v>
      </c>
      <c r="F10" s="28">
        <f>SUM(F4:F9)</f>
        <v>0</v>
      </c>
      <c r="G10" s="40">
        <f>SUM(G4:G9)</f>
        <v>1</v>
      </c>
    </row>
    <row r="11" spans="1:7" s="2" customFormat="1" ht="30" customHeight="1">
      <c r="A11" s="283" t="s">
        <v>147</v>
      </c>
      <c r="B11" s="283"/>
      <c r="C11" s="283"/>
      <c r="D11" s="283"/>
      <c r="E11" s="283"/>
      <c r="F11" s="283"/>
      <c r="G11" s="283"/>
    </row>
    <row r="12" spans="1:7" s="2" customFormat="1" ht="27.75" customHeight="1">
      <c r="A12" s="22" t="s">
        <v>4</v>
      </c>
      <c r="B12" s="276" t="s">
        <v>59</v>
      </c>
      <c r="C12" s="276"/>
      <c r="D12" s="276"/>
      <c r="E12" s="24" t="s">
        <v>0</v>
      </c>
      <c r="F12" s="24" t="s">
        <v>1</v>
      </c>
      <c r="G12" s="24" t="s">
        <v>2</v>
      </c>
    </row>
    <row r="13" spans="1:7" s="2" customFormat="1" ht="27.75" customHeight="1">
      <c r="A13" s="22" t="s">
        <v>5</v>
      </c>
      <c r="B13" s="275" t="s">
        <v>77</v>
      </c>
      <c r="C13" s="275"/>
      <c r="D13" s="275"/>
      <c r="E13" s="24">
        <f>COUNTIF('OBRAZAC A'!D42:D47,"M*")</f>
        <v>0</v>
      </c>
      <c r="F13" s="24">
        <f>COUNTIF('OBRAZAC A'!D42:D47,"Ž*")</f>
        <v>0</v>
      </c>
      <c r="G13" s="27">
        <f aca="true" t="shared" si="0" ref="G13:G19">SUM(E13:F13)</f>
        <v>0</v>
      </c>
    </row>
    <row r="14" spans="1:7" s="2" customFormat="1" ht="27.75" customHeight="1">
      <c r="A14" s="22" t="s">
        <v>6</v>
      </c>
      <c r="B14" s="275" t="s">
        <v>78</v>
      </c>
      <c r="C14" s="275"/>
      <c r="D14" s="275"/>
      <c r="E14" s="24">
        <f>COUNTIF('OBRAZAC A'!D48:D53,"M*")</f>
        <v>0</v>
      </c>
      <c r="F14" s="24">
        <f>COUNTIF('OBRAZAC A'!D48:D53,"Ž*")</f>
        <v>0</v>
      </c>
      <c r="G14" s="27">
        <f t="shared" si="0"/>
        <v>0</v>
      </c>
    </row>
    <row r="15" spans="1:7" s="2" customFormat="1" ht="27.75" customHeight="1">
      <c r="A15" s="22" t="s">
        <v>7</v>
      </c>
      <c r="B15" s="275" t="s">
        <v>79</v>
      </c>
      <c r="C15" s="275"/>
      <c r="D15" s="275"/>
      <c r="E15" s="24">
        <f>COUNTIF('OBRAZAC A'!D54:D59,"M+")</f>
        <v>0</v>
      </c>
      <c r="F15" s="24">
        <f>COUNTIF('OBRAZAC A'!D54:D59,"Ž*")</f>
        <v>0</v>
      </c>
      <c r="G15" s="27">
        <f t="shared" si="0"/>
        <v>0</v>
      </c>
    </row>
    <row r="16" spans="1:7" s="2" customFormat="1" ht="27.75" customHeight="1">
      <c r="A16" s="22" t="s">
        <v>41</v>
      </c>
      <c r="B16" s="275" t="s">
        <v>80</v>
      </c>
      <c r="C16" s="275"/>
      <c r="D16" s="275"/>
      <c r="E16" s="24">
        <f>COUNTIF('OBRAZAC A'!D60:D65,"M+")</f>
        <v>0</v>
      </c>
      <c r="F16" s="24">
        <f>COUNTIF('OBRAZAC A'!D60:D65,"Ž*")</f>
        <v>0</v>
      </c>
      <c r="G16" s="27">
        <f t="shared" si="0"/>
        <v>0</v>
      </c>
    </row>
    <row r="17" spans="1:7" s="2" customFormat="1" ht="27.75" customHeight="1">
      <c r="A17" s="22" t="s">
        <v>42</v>
      </c>
      <c r="B17" s="275" t="s">
        <v>81</v>
      </c>
      <c r="C17" s="275"/>
      <c r="D17" s="275"/>
      <c r="E17" s="24">
        <f>COUNTIF('OBRAZAC A'!D76:D81,"M+")</f>
        <v>0</v>
      </c>
      <c r="F17" s="24">
        <f>COUNTIF('OBRAZAC A'!D76:D81,"Ž")</f>
        <v>0</v>
      </c>
      <c r="G17" s="27">
        <f t="shared" si="0"/>
        <v>0</v>
      </c>
    </row>
    <row r="18" spans="1:7" s="2" customFormat="1" ht="27.75" customHeight="1">
      <c r="A18" s="22" t="s">
        <v>43</v>
      </c>
      <c r="B18" s="275" t="s">
        <v>82</v>
      </c>
      <c r="C18" s="275"/>
      <c r="D18" s="275"/>
      <c r="E18" s="24">
        <f>COUNTIF('OBRAZAC A'!D82:D86,"M*")</f>
        <v>0</v>
      </c>
      <c r="F18" s="24">
        <f>COUNTIF('OBRAZAC A'!D82:D86,"Ž*")</f>
        <v>0</v>
      </c>
      <c r="G18" s="27">
        <f t="shared" si="0"/>
        <v>0</v>
      </c>
    </row>
    <row r="19" spans="1:7" s="2" customFormat="1" ht="27.75" customHeight="1">
      <c r="A19" s="22" t="s">
        <v>44</v>
      </c>
      <c r="B19" s="275" t="s">
        <v>3</v>
      </c>
      <c r="C19" s="275"/>
      <c r="D19" s="275"/>
      <c r="E19" s="24">
        <f>SUM(E13:E18)</f>
        <v>0</v>
      </c>
      <c r="F19" s="24">
        <f>SUM(F13:F18)</f>
        <v>0</v>
      </c>
      <c r="G19" s="27">
        <f t="shared" si="0"/>
        <v>0</v>
      </c>
    </row>
    <row r="20" spans="1:7" s="2" customFormat="1" ht="30" customHeight="1">
      <c r="A20" s="277" t="s">
        <v>148</v>
      </c>
      <c r="B20" s="278"/>
      <c r="C20" s="278"/>
      <c r="D20" s="278"/>
      <c r="E20" s="278"/>
      <c r="F20" s="278"/>
      <c r="G20" s="278"/>
    </row>
    <row r="21" spans="1:7" s="2" customFormat="1" ht="54" customHeight="1">
      <c r="A21" s="22" t="s">
        <v>4</v>
      </c>
      <c r="B21" s="276" t="s">
        <v>100</v>
      </c>
      <c r="C21" s="276"/>
      <c r="D21" s="276"/>
      <c r="E21" s="11" t="s">
        <v>111</v>
      </c>
      <c r="F21" s="11" t="s">
        <v>101</v>
      </c>
      <c r="G21" s="11" t="s">
        <v>112</v>
      </c>
    </row>
    <row r="22" spans="1:7" s="2" customFormat="1" ht="27.75" customHeight="1">
      <c r="A22" s="22" t="s">
        <v>5</v>
      </c>
      <c r="B22" s="275" t="s">
        <v>98</v>
      </c>
      <c r="C22" s="275"/>
      <c r="D22" s="275"/>
      <c r="E22" s="24">
        <f>COUNTIF('OBRAZAC A'!E90:E93,"P*")</f>
        <v>0</v>
      </c>
      <c r="F22" s="35">
        <f>_xlfn.COUNTIFS('OBRAZAC A'!$D$90:$D$93,"POS.DIPL. STUDIJ - Dr. znanosti,struke;mag.zna.",'OBRAZAC A'!$E$90:$E$93,"PROFESIONALAC")+_xlfn.COUNTIFS('OBRAZAC A'!$D$90:$D$93,"VSS - Kineziološki smjer,mag. struke",'OBRAZAC A'!$E$90:$E$93,"PROFESIONALAC")+_xlfn.COUNTIFS('OBRAZAC A'!$D$90:$D$93,"VŠS-Trener u športu,prvostupnik ",'OBRAZAC A'!$E$90:$E$93,"PROFESIONALAC")+_xlfn.COUNTIFS('OBRAZAC A'!$D$90:$D$93,"OLIMPIJSKA AKADEMIJA-Trener u športu",'OBRAZAC A'!$E$90:$E$93,"PROFESIONALAC")</f>
        <v>0</v>
      </c>
      <c r="G22" s="35">
        <f>_xlfn.COUNTIFS('OBRAZAC A'!$D$90:$D$93,"TRE*",'OBRAZAC A'!E90:E93,"PROFESIONALAC")</f>
        <v>0</v>
      </c>
    </row>
    <row r="23" spans="1:7" s="2" customFormat="1" ht="27.75" customHeight="1">
      <c r="A23" s="22" t="s">
        <v>6</v>
      </c>
      <c r="B23" s="275" t="s">
        <v>99</v>
      </c>
      <c r="C23" s="275"/>
      <c r="D23" s="275"/>
      <c r="E23" s="24">
        <f>COUNTIF('OBRAZAC A'!E90:E93,"H*")</f>
        <v>0</v>
      </c>
      <c r="F23" s="35" t="e">
        <f>_xlfn.COUNTIFS('OBRAZAC A'!$D$90:$D$93,"POS.DIPL. STUDIJ - Dr. znanosti,struke;mag.zna.",'OBRAZAC A'!E90:E93,"HONORARAC")+_xlfn.COUNTIFS('OBRAZAC A'!$D$90:$D$93,"VSS - Kineziološki smjer,mag. struke",'OBRAZAC A'!E91:E95,"HONORARAC")+_xlfn.COUNTIFS('OBRAZAC A'!$D$90:$D$93,"VŠS-Trener u športu,prvostupnik ",'OBRAZAC A'!E91:E95,"HONORARAC")+_xlfn.COUNTIFS('OBRAZAC A'!$D$90:$D$93,"OLIMPIJSKA AKADEMIJA-Trener u športu",'OBRAZAC A'!E91:E95,"HONORARAC")</f>
        <v>#VALUE!</v>
      </c>
      <c r="G23" s="35">
        <f>_xlfn.COUNTIFS('OBRAZAC A'!$D$90:$D$93,"TRE*",'OBRAZAC A'!$E$90:$E$93,"HONORARAC")</f>
        <v>0</v>
      </c>
    </row>
    <row r="24" spans="1:7" s="2" customFormat="1" ht="27.75" customHeight="1">
      <c r="A24" s="22" t="s">
        <v>7</v>
      </c>
      <c r="B24" s="275" t="s">
        <v>3</v>
      </c>
      <c r="C24" s="275"/>
      <c r="D24" s="275"/>
      <c r="E24" s="24">
        <f>SUM(E22:E23)</f>
        <v>0</v>
      </c>
      <c r="F24" s="24" t="e">
        <f>SUM(F22:F23)</f>
        <v>#VALUE!</v>
      </c>
      <c r="G24" s="35">
        <f>SUM(G22:G23)</f>
        <v>0</v>
      </c>
    </row>
  </sheetData>
  <sheetProtection password="DFBF" sheet="1" objects="1" scenarios="1"/>
  <mergeCells count="16">
    <mergeCell ref="B23:D23"/>
    <mergeCell ref="A1:G1"/>
    <mergeCell ref="A2:G2"/>
    <mergeCell ref="B12:D12"/>
    <mergeCell ref="B13:D13"/>
    <mergeCell ref="A11:G11"/>
    <mergeCell ref="B24:D24"/>
    <mergeCell ref="B14:D14"/>
    <mergeCell ref="B15:D15"/>
    <mergeCell ref="B16:D16"/>
    <mergeCell ref="B17:D17"/>
    <mergeCell ref="B21:D21"/>
    <mergeCell ref="A20:G20"/>
    <mergeCell ref="B22:D22"/>
    <mergeCell ref="B18:D18"/>
    <mergeCell ref="B19:D19"/>
  </mergeCells>
  <printOptions/>
  <pageMargins left="0.7" right="0.7" top="0.75" bottom="0.75" header="0.3" footer="0.3"/>
  <pageSetup orientation="portrait" paperSize="9"/>
  <customProperties>
    <customPr name="LastActive" r:id="rId1"/>
  </customProperties>
</worksheet>
</file>

<file path=xl/worksheets/sheet4.xml><?xml version="1.0" encoding="utf-8"?>
<worksheet xmlns="http://schemas.openxmlformats.org/spreadsheetml/2006/main" xmlns:r="http://schemas.openxmlformats.org/officeDocument/2006/relationships">
  <dimension ref="B1:E14"/>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89" t="s">
        <v>282</v>
      </c>
      <c r="C1" s="90"/>
      <c r="D1" s="99"/>
      <c r="E1" s="99"/>
    </row>
    <row r="2" spans="2:5" ht="15">
      <c r="B2" s="89" t="s">
        <v>283</v>
      </c>
      <c r="C2" s="90"/>
      <c r="D2" s="99"/>
      <c r="E2" s="99"/>
    </row>
    <row r="3" spans="2:5" ht="15">
      <c r="B3" s="91"/>
      <c r="C3" s="91"/>
      <c r="D3" s="100"/>
      <c r="E3" s="100"/>
    </row>
    <row r="4" spans="2:5" ht="45">
      <c r="B4" s="92" t="s">
        <v>284</v>
      </c>
      <c r="C4" s="91"/>
      <c r="D4" s="100"/>
      <c r="E4" s="100"/>
    </row>
    <row r="5" spans="2:5" ht="15">
      <c r="B5" s="91"/>
      <c r="C5" s="91"/>
      <c r="D5" s="100"/>
      <c r="E5" s="100"/>
    </row>
    <row r="6" spans="2:5" ht="15">
      <c r="B6" s="89" t="s">
        <v>285</v>
      </c>
      <c r="C6" s="90"/>
      <c r="D6" s="99"/>
      <c r="E6" s="101" t="s">
        <v>286</v>
      </c>
    </row>
    <row r="7" spans="2:5" ht="15.75" thickBot="1">
      <c r="B7" s="91"/>
      <c r="C7" s="91"/>
      <c r="D7" s="100"/>
      <c r="E7" s="100"/>
    </row>
    <row r="8" spans="2:5" ht="45">
      <c r="B8" s="93" t="s">
        <v>287</v>
      </c>
      <c r="C8" s="94"/>
      <c r="D8" s="102"/>
      <c r="E8" s="103">
        <v>4</v>
      </c>
    </row>
    <row r="9" spans="2:5" ht="45.75" thickBot="1">
      <c r="B9" s="95"/>
      <c r="C9" s="96"/>
      <c r="D9" s="104"/>
      <c r="E9" s="105" t="s">
        <v>288</v>
      </c>
    </row>
    <row r="10" spans="2:5" ht="15">
      <c r="B10" s="91"/>
      <c r="C10" s="91"/>
      <c r="D10" s="100"/>
      <c r="E10" s="100"/>
    </row>
    <row r="11" spans="2:5" ht="15">
      <c r="B11" s="91"/>
      <c r="C11" s="91"/>
      <c r="D11" s="100"/>
      <c r="E11" s="100"/>
    </row>
    <row r="12" spans="2:5" ht="15">
      <c r="B12" s="90" t="s">
        <v>289</v>
      </c>
      <c r="C12" s="90"/>
      <c r="D12" s="99"/>
      <c r="E12" s="99"/>
    </row>
    <row r="13" spans="2:5" ht="15.75" thickBot="1">
      <c r="B13" s="91"/>
      <c r="C13" s="91"/>
      <c r="D13" s="100"/>
      <c r="E13" s="100"/>
    </row>
    <row r="14" spans="2:5" ht="45.75" thickBot="1">
      <c r="B14" s="97" t="s">
        <v>290</v>
      </c>
      <c r="C14" s="98"/>
      <c r="D14" s="106"/>
      <c r="E14" s="107">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90" t="s">
        <v>282</v>
      </c>
      <c r="C1" s="90"/>
      <c r="D1" s="99"/>
      <c r="E1" s="99"/>
    </row>
    <row r="2" spans="2:5" ht="15">
      <c r="B2" s="90" t="s">
        <v>296</v>
      </c>
      <c r="C2" s="90"/>
      <c r="D2" s="99"/>
      <c r="E2" s="99"/>
    </row>
    <row r="3" spans="2:5" ht="15">
      <c r="B3" s="91"/>
      <c r="C3" s="91"/>
      <c r="D3" s="100"/>
      <c r="E3" s="100"/>
    </row>
    <row r="4" spans="2:5" ht="45">
      <c r="B4" s="91" t="s">
        <v>284</v>
      </c>
      <c r="C4" s="91"/>
      <c r="D4" s="100"/>
      <c r="E4" s="100"/>
    </row>
    <row r="5" spans="2:5" ht="15">
      <c r="B5" s="91"/>
      <c r="C5" s="91"/>
      <c r="D5" s="100"/>
      <c r="E5" s="100"/>
    </row>
    <row r="6" spans="2:5" ht="15">
      <c r="B6" s="90" t="s">
        <v>285</v>
      </c>
      <c r="C6" s="90"/>
      <c r="D6" s="99"/>
      <c r="E6" s="99" t="s">
        <v>286</v>
      </c>
    </row>
    <row r="7" spans="2:5" ht="15.75" thickBot="1">
      <c r="B7" s="91"/>
      <c r="C7" s="91"/>
      <c r="D7" s="100"/>
      <c r="E7" s="100"/>
    </row>
    <row r="8" spans="2:5" ht="45">
      <c r="B8" s="108" t="s">
        <v>287</v>
      </c>
      <c r="C8" s="94"/>
      <c r="D8" s="102"/>
      <c r="E8" s="103">
        <v>4</v>
      </c>
    </row>
    <row r="9" spans="2:5" ht="45.75" thickBot="1">
      <c r="B9" s="95"/>
      <c r="C9" s="96"/>
      <c r="D9" s="104"/>
      <c r="E9" s="109" t="s">
        <v>288</v>
      </c>
    </row>
    <row r="10" spans="2:5" ht="15">
      <c r="B10" s="91"/>
      <c r="C10" s="91"/>
      <c r="D10" s="100"/>
      <c r="E10" s="100"/>
    </row>
    <row r="11" spans="2:5" ht="15">
      <c r="B11" s="91"/>
      <c r="C11" s="91"/>
      <c r="D11" s="100"/>
      <c r="E11" s="100"/>
    </row>
    <row r="12" spans="2:5" ht="15">
      <c r="B12" s="90" t="s">
        <v>289</v>
      </c>
      <c r="C12" s="90"/>
      <c r="D12" s="99"/>
      <c r="E12" s="99"/>
    </row>
    <row r="13" spans="2:5" ht="15.75" thickBot="1">
      <c r="B13" s="91"/>
      <c r="C13" s="91"/>
      <c r="D13" s="100"/>
      <c r="E13" s="100"/>
    </row>
    <row r="14" spans="2:5" ht="45.75" thickBot="1">
      <c r="B14" s="97" t="s">
        <v>290</v>
      </c>
      <c r="C14" s="98"/>
      <c r="D14" s="106"/>
      <c r="E14" s="107">
        <v>1</v>
      </c>
    </row>
    <row r="15" spans="2:5" ht="15">
      <c r="B15" s="91"/>
      <c r="C15" s="91"/>
      <c r="D15" s="100"/>
      <c r="E15" s="10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dc:creator>
  <cp:keywords/>
  <dc:description/>
  <cp:lastModifiedBy>Ana</cp:lastModifiedBy>
  <cp:lastPrinted>2015-09-09T11:48:29Z</cp:lastPrinted>
  <dcterms:created xsi:type="dcterms:W3CDTF">2012-10-04T12:52:03Z</dcterms:created>
  <dcterms:modified xsi:type="dcterms:W3CDTF">2018-01-26T13:14:34Z</dcterms:modified>
  <cp:category/>
  <cp:version/>
  <cp:contentType/>
  <cp:contentStatus/>
</cp:coreProperties>
</file>